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vaiel01\AppData\Local\Microsoft\Windows\Temporary Internet Files\Content.Outlook\077EZHKP\"/>
    </mc:Choice>
  </mc:AlternateContent>
  <bookViews>
    <workbookView xWindow="0" yWindow="0" windowWidth="28800" windowHeight="12435" tabRatio="457"/>
  </bookViews>
  <sheets>
    <sheet name="Budget détaillé" sheetId="1" r:id="rId1"/>
    <sheet name="Sommaire" sheetId="3" r:id="rId2"/>
    <sheet name="Instructions" sheetId="4" r:id="rId3"/>
  </sheets>
  <definedNames>
    <definedName name="_xlnm.Print_Area" localSheetId="0">'Budget détaillé'!$A$1:$I$127</definedName>
    <definedName name="_xlnm.Print_Area" localSheetId="2">Instructions!$A$1:$M$26</definedName>
    <definedName name="_xlnm.Print_Area" localSheetId="1">Sommaire!$A$1:$I$43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3" l="1"/>
  <c r="H16" i="3"/>
  <c r="G16" i="3"/>
  <c r="I15" i="3"/>
  <c r="H15" i="3"/>
  <c r="G15" i="3"/>
  <c r="E36" i="1" l="1"/>
  <c r="E37" i="1"/>
  <c r="E38" i="1"/>
  <c r="E39" i="1"/>
  <c r="E48" i="1"/>
  <c r="E49" i="1"/>
  <c r="I3" i="3" l="1"/>
  <c r="H3" i="3" l="1"/>
  <c r="E18" i="1" l="1"/>
  <c r="I30" i="3" l="1"/>
  <c r="H30" i="3"/>
  <c r="G30" i="3"/>
  <c r="F30" i="3"/>
  <c r="I29" i="3"/>
  <c r="H29" i="3"/>
  <c r="G29" i="3"/>
  <c r="F29" i="3"/>
  <c r="I23" i="3"/>
  <c r="H23" i="3"/>
  <c r="G23" i="3"/>
  <c r="F23" i="3"/>
  <c r="I22" i="3"/>
  <c r="H22" i="3"/>
  <c r="G22" i="3"/>
  <c r="F22" i="3"/>
  <c r="D5" i="3"/>
  <c r="D4" i="3"/>
  <c r="D3" i="3"/>
  <c r="I116" i="1"/>
  <c r="H116" i="1"/>
  <c r="G116" i="1"/>
  <c r="F116" i="1"/>
  <c r="E115" i="1"/>
  <c r="E30" i="3" s="1"/>
  <c r="E114" i="1"/>
  <c r="E29" i="3" s="1"/>
  <c r="I109" i="1"/>
  <c r="H109" i="1"/>
  <c r="G109" i="1"/>
  <c r="F109" i="1"/>
  <c r="E108" i="1"/>
  <c r="E23" i="3" s="1"/>
  <c r="E107" i="1"/>
  <c r="E22" i="3" s="1"/>
  <c r="I102" i="1"/>
  <c r="I17" i="3" s="1"/>
  <c r="H102" i="1"/>
  <c r="H17" i="3" s="1"/>
  <c r="G102" i="1"/>
  <c r="G17" i="3" s="1"/>
  <c r="F102" i="1"/>
  <c r="F17" i="3" s="1"/>
  <c r="E101" i="1"/>
  <c r="E100" i="1"/>
  <c r="E99" i="1"/>
  <c r="E98" i="1"/>
  <c r="E97" i="1"/>
  <c r="E96" i="1"/>
  <c r="E95" i="1"/>
  <c r="E94" i="1"/>
  <c r="I78" i="1"/>
  <c r="H78" i="1"/>
  <c r="G78" i="1"/>
  <c r="F78" i="1"/>
  <c r="F15" i="3" s="1"/>
  <c r="E77" i="1"/>
  <c r="E76" i="1"/>
  <c r="E75" i="1"/>
  <c r="E74" i="1"/>
  <c r="E73" i="1"/>
  <c r="E72" i="1"/>
  <c r="E71" i="1"/>
  <c r="E70" i="1"/>
  <c r="I66" i="1"/>
  <c r="I14" i="3" s="1"/>
  <c r="H66" i="1"/>
  <c r="H14" i="3" s="1"/>
  <c r="G66" i="1"/>
  <c r="G14" i="3" s="1"/>
  <c r="F66" i="1"/>
  <c r="E65" i="1"/>
  <c r="E64" i="1"/>
  <c r="E63" i="1"/>
  <c r="E62" i="1"/>
  <c r="E61" i="1"/>
  <c r="E60" i="1"/>
  <c r="E59" i="1"/>
  <c r="E58" i="1"/>
  <c r="I54" i="1"/>
  <c r="I13" i="3" s="1"/>
  <c r="H54" i="1"/>
  <c r="H13" i="3" s="1"/>
  <c r="G54" i="1"/>
  <c r="G13" i="3" s="1"/>
  <c r="F54" i="1"/>
  <c r="F13" i="3" s="1"/>
  <c r="E53" i="1"/>
  <c r="E52" i="1"/>
  <c r="E51" i="1"/>
  <c r="E50" i="1"/>
  <c r="E47" i="1"/>
  <c r="E46" i="1"/>
  <c r="I90" i="1"/>
  <c r="H90" i="1"/>
  <c r="G90" i="1"/>
  <c r="F90" i="1"/>
  <c r="F16" i="3" s="1"/>
  <c r="E89" i="1"/>
  <c r="E88" i="1"/>
  <c r="E87" i="1"/>
  <c r="E86" i="1"/>
  <c r="E85" i="1"/>
  <c r="E84" i="1"/>
  <c r="E83" i="1"/>
  <c r="E82" i="1"/>
  <c r="I42" i="1"/>
  <c r="I12" i="3" s="1"/>
  <c r="H42" i="1"/>
  <c r="H12" i="3" s="1"/>
  <c r="G42" i="1"/>
  <c r="F42" i="1"/>
  <c r="E41" i="1"/>
  <c r="E40" i="1"/>
  <c r="E35" i="1"/>
  <c r="E34" i="1"/>
  <c r="I29" i="1"/>
  <c r="H29" i="1"/>
  <c r="G29" i="1"/>
  <c r="F29" i="1"/>
  <c r="E28" i="1"/>
  <c r="E27" i="1"/>
  <c r="E26" i="1"/>
  <c r="E25" i="1"/>
  <c r="E24" i="1"/>
  <c r="E23" i="1"/>
  <c r="E22" i="1"/>
  <c r="E21" i="1"/>
  <c r="I19" i="1"/>
  <c r="H19" i="1"/>
  <c r="G19" i="1"/>
  <c r="G30" i="1" s="1"/>
  <c r="G11" i="3" s="1"/>
  <c r="F19" i="1"/>
  <c r="E17" i="1"/>
  <c r="E16" i="1"/>
  <c r="E15" i="1"/>
  <c r="E14" i="1"/>
  <c r="E13" i="1"/>
  <c r="E12" i="1"/>
  <c r="E11" i="1"/>
  <c r="F12" i="3" l="1"/>
  <c r="F14" i="3"/>
  <c r="G117" i="1"/>
  <c r="I117" i="1"/>
  <c r="F117" i="1"/>
  <c r="E19" i="1"/>
  <c r="E78" i="1"/>
  <c r="E15" i="3" s="1"/>
  <c r="E29" i="1"/>
  <c r="E42" i="1"/>
  <c r="E12" i="3" s="1"/>
  <c r="H30" i="1"/>
  <c r="H11" i="3" s="1"/>
  <c r="H18" i="3" s="1"/>
  <c r="E66" i="1"/>
  <c r="A120" i="1" s="1"/>
  <c r="H117" i="1"/>
  <c r="I30" i="1"/>
  <c r="I11" i="3" s="1"/>
  <c r="I18" i="3" s="1"/>
  <c r="F30" i="1"/>
  <c r="F103" i="1" s="1"/>
  <c r="E102" i="1"/>
  <c r="E17" i="3" s="1"/>
  <c r="E109" i="1"/>
  <c r="G12" i="3"/>
  <c r="G18" i="3" s="1"/>
  <c r="E54" i="1"/>
  <c r="E13" i="3" s="1"/>
  <c r="E116" i="1"/>
  <c r="G103" i="1"/>
  <c r="E90" i="1"/>
  <c r="E16" i="3" s="1"/>
  <c r="H31" i="3"/>
  <c r="G24" i="3"/>
  <c r="H24" i="3"/>
  <c r="G31" i="3"/>
  <c r="F24" i="3"/>
  <c r="E31" i="3"/>
  <c r="I31" i="3"/>
  <c r="E24" i="3"/>
  <c r="I24" i="3"/>
  <c r="F31" i="3"/>
  <c r="A121" i="1" l="1"/>
  <c r="E14" i="3"/>
  <c r="G37" i="3" s="1"/>
  <c r="B40" i="3"/>
  <c r="H103" i="1"/>
  <c r="H118" i="1" s="1"/>
  <c r="I103" i="1"/>
  <c r="I118" i="1" s="1"/>
  <c r="E117" i="1"/>
  <c r="E30" i="1"/>
  <c r="E11" i="3" s="1"/>
  <c r="F11" i="3"/>
  <c r="G118" i="1"/>
  <c r="G110" i="1"/>
  <c r="F118" i="1"/>
  <c r="A123" i="1" s="1"/>
  <c r="F110" i="1"/>
  <c r="I32" i="3"/>
  <c r="I33" i="3" s="1"/>
  <c r="H32" i="3"/>
  <c r="H33" i="3" s="1"/>
  <c r="F32" i="3"/>
  <c r="G25" i="3"/>
  <c r="G32" i="3"/>
  <c r="G33" i="3" s="1"/>
  <c r="H25" i="3"/>
  <c r="E32" i="3"/>
  <c r="I25" i="3"/>
  <c r="G38" i="3" l="1"/>
  <c r="F37" i="3"/>
  <c r="B41" i="3"/>
  <c r="F18" i="3"/>
  <c r="F25" i="3" s="1"/>
  <c r="F38" i="3"/>
  <c r="B43" i="3"/>
  <c r="H110" i="1"/>
  <c r="I110" i="1"/>
  <c r="E103" i="1"/>
  <c r="A122" i="1" s="1"/>
  <c r="E18" i="3"/>
  <c r="E25" i="3" s="1"/>
  <c r="F33" i="3" l="1"/>
  <c r="E118" i="1"/>
  <c r="B42" i="3"/>
  <c r="E110" i="1"/>
  <c r="E33" i="3"/>
</calcChain>
</file>

<file path=xl/sharedStrings.xml><?xml version="1.0" encoding="utf-8"?>
<sst xmlns="http://schemas.openxmlformats.org/spreadsheetml/2006/main" count="296" uniqueCount="172">
  <si>
    <t>Organisme :</t>
  </si>
  <si>
    <t>Pays :</t>
  </si>
  <si>
    <t>Projet :</t>
  </si>
  <si>
    <t>1.</t>
  </si>
  <si>
    <t>Dépenses</t>
  </si>
  <si>
    <t>Financement</t>
  </si>
  <si>
    <t>Projet</t>
  </si>
  <si>
    <t>PCCI</t>
  </si>
  <si>
    <t>Organisation</t>
  </si>
  <si>
    <t>1.1</t>
  </si>
  <si>
    <t>1.2</t>
  </si>
  <si>
    <t>1.3</t>
  </si>
  <si>
    <t>1.4</t>
  </si>
  <si>
    <t>Sous-total:</t>
  </si>
  <si>
    <t>1.5</t>
  </si>
  <si>
    <t>1.6</t>
  </si>
  <si>
    <t>1.7</t>
  </si>
  <si>
    <t>1.8</t>
  </si>
  <si>
    <t>1.9</t>
  </si>
  <si>
    <t>2.</t>
  </si>
  <si>
    <t>2.1</t>
  </si>
  <si>
    <t>2.2</t>
  </si>
  <si>
    <t>2.3</t>
  </si>
  <si>
    <t>2.4</t>
  </si>
  <si>
    <t>2.5</t>
  </si>
  <si>
    <t>2.6</t>
  </si>
  <si>
    <t>2.7</t>
  </si>
  <si>
    <t>Total : Équipements et matériaux</t>
  </si>
  <si>
    <t>3.</t>
  </si>
  <si>
    <t>3.1</t>
  </si>
  <si>
    <t>3.2</t>
  </si>
  <si>
    <t>3.3</t>
  </si>
  <si>
    <t>3.4</t>
  </si>
  <si>
    <t>3.5</t>
  </si>
  <si>
    <t>3.6</t>
  </si>
  <si>
    <t>3.7</t>
  </si>
  <si>
    <t>Total : Transport interne et international</t>
  </si>
  <si>
    <t>4.</t>
  </si>
  <si>
    <t>4.1</t>
  </si>
  <si>
    <t>4.2</t>
  </si>
  <si>
    <t>4.3</t>
  </si>
  <si>
    <t>4.4</t>
  </si>
  <si>
    <t>4.5</t>
  </si>
  <si>
    <t>4.6</t>
  </si>
  <si>
    <t>4.7</t>
  </si>
  <si>
    <t>5.</t>
  </si>
  <si>
    <t>5.1</t>
  </si>
  <si>
    <t>5.2</t>
  </si>
  <si>
    <t>5.3</t>
  </si>
  <si>
    <t>5.4</t>
  </si>
  <si>
    <t>5.5</t>
  </si>
  <si>
    <t>5.6</t>
  </si>
  <si>
    <t>5.7</t>
  </si>
  <si>
    <t>6.</t>
  </si>
  <si>
    <t>6.1</t>
  </si>
  <si>
    <t>6.2</t>
  </si>
  <si>
    <t>6.3</t>
  </si>
  <si>
    <t>6.4</t>
  </si>
  <si>
    <t>6.5</t>
  </si>
  <si>
    <t>6.6</t>
  </si>
  <si>
    <t>6.7</t>
  </si>
  <si>
    <t>Total des dépenses sur le terrain</t>
  </si>
  <si>
    <t>GESTION</t>
  </si>
  <si>
    <t>7.</t>
  </si>
  <si>
    <t>Suivi et évaluation</t>
  </si>
  <si>
    <t>Total des coûts directs (terrain + suivi et évaluation)</t>
  </si>
  <si>
    <t>8.</t>
  </si>
  <si>
    <t>Total des dépenses de gestion</t>
  </si>
  <si>
    <t>Note importante :</t>
  </si>
  <si>
    <t>Équipements et matériaux</t>
  </si>
  <si>
    <t>ENVELOPPE TOTALE DU PROJET</t>
  </si>
  <si>
    <t>Programme de coopération climatique internationale (PCCI)</t>
  </si>
  <si>
    <t>Développement économique</t>
  </si>
  <si>
    <t>1.10</t>
  </si>
  <si>
    <t>Frais généraux</t>
  </si>
  <si>
    <t>PROJET</t>
  </si>
  <si>
    <t>1.11</t>
  </si>
  <si>
    <t>1.12</t>
  </si>
  <si>
    <t>Frais généraux au Québec</t>
  </si>
  <si>
    <t>A) Personnel québécois</t>
  </si>
  <si>
    <t>B) Personnel local</t>
  </si>
  <si>
    <t>Total : Développement économique</t>
  </si>
  <si>
    <t>Recherche</t>
  </si>
  <si>
    <t>Total : Recherche</t>
  </si>
  <si>
    <t>Frais généraux locaux</t>
  </si>
  <si>
    <t>Coûts en ressources humaines sur le terrain pour le suivi et l'évaluation</t>
  </si>
  <si>
    <t>Coûts en ressources humaines au Québec pour le suivi et l'évaluation</t>
  </si>
  <si>
    <t>Contribution locale</t>
  </si>
  <si>
    <t>Salaires et charges sociales</t>
  </si>
  <si>
    <t>Total : Salaires et charges sociales</t>
  </si>
  <si>
    <t xml:space="preserve">Budget sommaire </t>
  </si>
  <si>
    <t xml:space="preserve">Budget détaillé </t>
  </si>
  <si>
    <t>S.O.</t>
  </si>
  <si>
    <t>Catégories budgétaires</t>
  </si>
  <si>
    <t>9.</t>
  </si>
  <si>
    <t>RÉPARTITION</t>
  </si>
  <si>
    <t>8.1</t>
  </si>
  <si>
    <t>8.2</t>
  </si>
  <si>
    <t>9.1</t>
  </si>
  <si>
    <t>9.2</t>
  </si>
  <si>
    <t>Répartition du financement</t>
  </si>
  <si>
    <t>7.1</t>
  </si>
  <si>
    <t>7.2</t>
  </si>
  <si>
    <t>7.3</t>
  </si>
  <si>
    <t>7.4</t>
  </si>
  <si>
    <t>7.5</t>
  </si>
  <si>
    <t>7.6</t>
  </si>
  <si>
    <t>7.7</t>
  </si>
  <si>
    <t>1.13</t>
  </si>
  <si>
    <t>1.14</t>
  </si>
  <si>
    <t>1.15</t>
  </si>
  <si>
    <t>2.8</t>
  </si>
  <si>
    <t>3.8</t>
  </si>
  <si>
    <t>4.8</t>
  </si>
  <si>
    <t>5.8</t>
  </si>
  <si>
    <t>1.16</t>
  </si>
  <si>
    <t>6.8</t>
  </si>
  <si>
    <t>7.8</t>
  </si>
  <si>
    <t>Total : Suivi et évaluation</t>
  </si>
  <si>
    <t>Total: Frais généraux</t>
  </si>
  <si>
    <t>1. Salaires et charges sociales</t>
  </si>
  <si>
    <t>5. Développement économique</t>
  </si>
  <si>
    <t>9. Frais généraux</t>
  </si>
  <si>
    <t>Frais de déplacement et de séjour</t>
  </si>
  <si>
    <t>Biens et
services</t>
  </si>
  <si>
    <t xml:space="preserve">Date: </t>
  </si>
  <si>
    <t>Espèces</t>
  </si>
  <si>
    <t>Organisationnelle</t>
  </si>
  <si>
    <t>Total : Organisationnelle</t>
  </si>
  <si>
    <t>Technologies propres</t>
  </si>
  <si>
    <t>Total : Technologies propres</t>
  </si>
  <si>
    <t>3. Recherche</t>
  </si>
  <si>
    <t>6. Équipements et matériaux</t>
  </si>
  <si>
    <t>4. Technologies propres</t>
  </si>
  <si>
    <t>2. Organisationnelle</t>
  </si>
  <si>
    <t>Transport interne et international</t>
  </si>
  <si>
    <t>Salaires et charges sociales au Québec pour le suivi et l'évaluation</t>
  </si>
  <si>
    <t>Salaires et charges sociales du personnel local pour le suivi et l'évaluation</t>
  </si>
  <si>
    <t>Budget pro forma</t>
  </si>
  <si>
    <t>Biens et 
services</t>
  </si>
  <si>
    <t>Les frais liés aux activités visant à favoriser la recherche technique et la recherche scientifique en matière de lutte contre les changements climatiques et l'intégration de leurs résultats par les populations locales.</t>
  </si>
  <si>
    <t>Les frais liés à l'acquisition, au transfert, à l'adaptation et au déploiement de technologies propres d'origine québécoise ou éprouvées au Québec.</t>
  </si>
  <si>
    <t>Les frais liés aux activités visant à favoriser un développement économique local résilient aux changements climatiques et  à faibles émissions de carbone.</t>
  </si>
  <si>
    <t>8. Suivi et évaluation</t>
  </si>
  <si>
    <t>7. Transport interne et international</t>
  </si>
  <si>
    <t>Les dépenses liées au divertissement ou à l'achat de cadeaux ne sont pas admissibles au Québec ou à l'étranger.</t>
  </si>
  <si>
    <t>La contribution de l’organisation partenaire locale en biens et services ou en espèces n’est pas comptabilisée dans le financement du projet. Il est néanmoins nécessaire de détailler cette contribution dans le budget pro forma.</t>
  </si>
  <si>
    <t>Les frais liés à la rénovation de bâtiments ne sont pas admissibles. Toutefois, la construction de nouvelles infrastructures qui permettent l'atteinte 
des objectifs du projet est admissible.</t>
  </si>
  <si>
    <t>La portion des taxes pour laquelle le bénéficiaire de l'aide financière n'a pas droit à un crédit de taxes sur les intrants (CTI), à un remboursement de taxes sur les intrants (RTI), à un remboursement, à une exemption ou à une exonération de la TPS ou de la TVQ est considérée comme une dépense admissible.</t>
  </si>
  <si>
    <t xml:space="preserve">Si votre organisation a obtenu du financement concernant des activités qui ne sont pas liées directement au projet présenté, ces sommes ne doivent pas être incluses dans le budget pro forma. </t>
  </si>
  <si>
    <t>Instructions pour le budget pro forma</t>
  </si>
  <si>
    <t>Total des dépenses des activités du projet</t>
  </si>
  <si>
    <t>(Le total des frais de suivi et évaluation ne peut pas dépasser 10% du total des dépenses des activités du projet)</t>
  </si>
  <si>
    <t>Instructions générales</t>
  </si>
  <si>
    <t>Instructions par catégorie budgétaire</t>
  </si>
  <si>
    <t>Les frais liés au renforcement des capacités, à la formation des ressources humaines et au renforcement de la gouvernance dans les organisations partenaires locales.</t>
  </si>
  <si>
    <t>Les dépenses liées aux déplacements des employés, des consultants ou des coopérants volontaires (transport local et international) ainsi que les coûts des vaccins et médicaments d'ordonnance requis, les coûts d'assurance voyage, les visas d'entrée, les frais d'hébergement, les frais de repas. Pour les voyages en avion, les dépenses admissibles correspondent au prix d'un billet en classe économique. Pour l'hébergement, les dépenses admissibles correspondent au coût réel et raisonnable d'une chambre individuelle dans un établissement commercial. Les dépenses liées au transport des marchandises sont comptabilisées dans cette section.</t>
  </si>
  <si>
    <t>Les salaires et charges sociales reliées au suivi et à l'évaluation ne peuvent pas dépasser 10% du total des dépenses des activités du projet.</t>
  </si>
  <si>
    <t>Les dépenses réelles et raisonnables liées directement au projet pour les frais de fonctionnement ou la location d'espaces de bureaux, aux communications, aux équipements et fournitures de bureau, à l'entretien de l'équipement informatique, au mobilier.</t>
  </si>
  <si>
    <t>Répartition du financement pour les technologies propres</t>
  </si>
  <si>
    <t>Répartition du financement pour les autres activités</t>
  </si>
  <si>
    <t>(Le total des frais généraux ne peut pas dépasser 12 % de l’aide financière du programme)</t>
  </si>
  <si>
    <t xml:space="preserve">Les salaires et les charges sociales réels et justifiables des employés de l'organisation québécoise et de ses partenaires québécois et locaux. Le personnel comprend les employés permanents à temps plein, les travailleurs temporaires et les contractuels au Québec et dans les pays locaux. </t>
  </si>
  <si>
    <t>Les frais d'administration justifiés, au Québec et dans les pays partenaires, liés directement au projet, ne peuvent dépasser 12% de l'aide financière du programme.</t>
  </si>
  <si>
    <t>Veuillez vous référer au Cadre normatif du Programme afin de respecter l'ensemble des règles entourant l'aide financière, ainsi que les dépenses admissibles et non admissibles. Le Cadre normatif a préséance sur tout autre document en lien avec le Programme.</t>
  </si>
  <si>
    <t xml:space="preserve">Le financement en espèces provenant de l'organisation inclut les fonds propre de l'organisation, toutes autres subventions gouvernementales (gouvernement provincial ou fédéral) destinées directement aux activités du projet et la contribution des partenaires québécois. Le cumul de l'aide financière directe ou indirecte reçue des ministères, organismes et sociétés d'État des gouvernements du Canada et du Québec, ainsi que des entités municipales, ne doit pas dépasser 80% des dépenses admissibles. </t>
  </si>
  <si>
    <t xml:space="preserve">La contribution en biens et services inclut tout bien matériel, service ou temps auquel une valeur pécuniaire peut être attribuée et en contrepartie duquel une somme peut être versée pour en faire l'acquisition. Afin d'être admissible, la contribution en biens et services doit couvrir des coûts directs admissibles et être donnée sans compensation ou coûts additionnels. Sa valeur doit être établie en fonction de sa juste valeur marchande, soit un montant convenu par des parties informées n'ayant aucun lien de dépendance et agissant dans un marché ou la concurrence peut librement s'exercer. Chaque contribution en biens et services doit être identifiable, traçable et vérifiable. </t>
  </si>
  <si>
    <t xml:space="preserve">Les salaires et les charges sociales réels et justifiables des coopérants volontaires participant au projet doivent être comptabilisés dans cette section. La valeur de leur contribution en bien et services (salaire horaire) doit être détaillée et justifiée dans le Formulaire de présentation de projet (Question 9.1).  </t>
  </si>
  <si>
    <t xml:space="preserve">Les frais réels et justifiables des honoraires professionnels ou les bourses étudiantes. </t>
  </si>
  <si>
    <r>
      <t xml:space="preserve">Les équipements et matériaux nécessaires aux activités (excluant les frais reliés à l'acquisition de technologies propres, ainsi que les équipements et fournitures de bureau, l'équipement informatique et le mobilier fournis aux organisations locales - voir section </t>
    </r>
    <r>
      <rPr>
        <i/>
        <sz val="12"/>
        <rFont val="Arial"/>
        <family val="2"/>
      </rPr>
      <t>9. Frais généraux</t>
    </r>
    <r>
      <rPr>
        <sz val="12"/>
        <rFont val="Arial"/>
        <family val="2"/>
      </rPr>
      <t>).</t>
    </r>
  </si>
  <si>
    <t>Les frais de déplacement et de séjour pour les missions de suivi et d'évaluation.</t>
  </si>
  <si>
    <t>Les dépenses associées aux vérifications comptables demandées par le MELCC.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</si>
</sst>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 #,##0.00_)\ &quot;$&quot;_ ;_ * \(#,##0.00\)\ &quot;$&quot;_ ;_ * &quot;-&quot;??_)\ &quot;$&quot;_ ;_ @_ "/>
    <numFmt numFmtId="164" formatCode="#,##0\ &quot;$&quot;_-"/>
    <numFmt numFmtId="165" formatCode="_ * #,##0_)\ &quot;$&quot;_ ;_ * \(#,##0\)\ &quot;$&quot;_ ;_ * &quot;-&quot;??_)\ &quot;$&quot;_ ;_ @_ "/>
    <numFmt numFmtId="166" formatCode="yyyy/mm/dd;@"/>
    <numFmt numFmtId="167" formatCode="0.0%"/>
  </numFmts>
  <fonts count="17" x14ac:knownFonts="1">
    <font>
      <sz val="10"/>
      <name val="Arial"/>
      <family val="2"/>
    </font>
    <font>
      <sz val="10"/>
      <name val="Arial"/>
      <family val="2"/>
    </font>
    <font>
      <b/>
      <sz val="11"/>
      <name val="Arial"/>
      <family val="2"/>
    </font>
    <font>
      <b/>
      <sz val="10"/>
      <name val="Arial"/>
      <family val="2"/>
    </font>
    <font>
      <b/>
      <sz val="14"/>
      <name val="Arial"/>
      <family val="2"/>
    </font>
    <font>
      <b/>
      <sz val="18"/>
      <color theme="0"/>
      <name val="Arial"/>
      <family val="2"/>
    </font>
    <font>
      <b/>
      <sz val="12"/>
      <name val="Arial"/>
      <family val="2"/>
    </font>
    <font>
      <sz val="9"/>
      <name val="Arial"/>
      <family val="2"/>
    </font>
    <font>
      <b/>
      <sz val="24"/>
      <color theme="0"/>
      <name val="Arial"/>
      <family val="2"/>
    </font>
    <font>
      <b/>
      <sz val="8"/>
      <name val="Arial"/>
      <family val="2"/>
    </font>
    <font>
      <sz val="12"/>
      <name val="Arial"/>
      <family val="2"/>
    </font>
    <font>
      <b/>
      <sz val="9"/>
      <color rgb="FFFF0000"/>
      <name val="Arial"/>
      <family val="2"/>
    </font>
    <font>
      <sz val="11"/>
      <name val="Arial"/>
      <family val="2"/>
    </font>
    <font>
      <b/>
      <sz val="14"/>
      <color theme="0" tint="-4.9989318521683403E-2"/>
      <name val="Arial"/>
      <family val="2"/>
    </font>
    <font>
      <sz val="11"/>
      <color theme="0" tint="-4.9989318521683403E-2"/>
      <name val="Arial"/>
      <family val="2"/>
    </font>
    <font>
      <i/>
      <sz val="12"/>
      <name val="Arial"/>
      <family val="2"/>
    </font>
    <font>
      <b/>
      <sz val="11"/>
      <color rgb="FFFF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rgb="FF519AC0"/>
        <bgColor indexed="64"/>
      </patternFill>
    </fill>
    <fill>
      <patternFill patternType="solid">
        <fgColor rgb="FFC2E2EC"/>
        <bgColor indexed="64"/>
      </patternFill>
    </fill>
  </fills>
  <borders count="6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334">
    <xf numFmtId="0" fontId="0" fillId="0" borderId="0" xfId="0"/>
    <xf numFmtId="0" fontId="0" fillId="0" borderId="0" xfId="0" applyProtection="1">
      <protection locked="0"/>
    </xf>
    <xf numFmtId="0" fontId="12" fillId="4" borderId="7" xfId="0" applyFont="1" applyFill="1" applyBorder="1" applyProtection="1">
      <protection locked="0"/>
    </xf>
    <xf numFmtId="0" fontId="12" fillId="4" borderId="27" xfId="0" applyFont="1" applyFill="1" applyBorder="1" applyProtection="1">
      <protection locked="0"/>
    </xf>
    <xf numFmtId="0" fontId="12" fillId="4" borderId="25" xfId="0" applyFont="1" applyFill="1" applyBorder="1" applyProtection="1">
      <protection locked="0"/>
    </xf>
    <xf numFmtId="0" fontId="0" fillId="0" borderId="0" xfId="0" applyFont="1" applyProtection="1">
      <protection locked="0"/>
    </xf>
    <xf numFmtId="0" fontId="10" fillId="0" borderId="0" xfId="0" applyFont="1" applyProtection="1">
      <protection locked="0"/>
    </xf>
    <xf numFmtId="0" fontId="3" fillId="0" borderId="0" xfId="0" applyFont="1" applyFill="1" applyBorder="1" applyAlignment="1" applyProtection="1"/>
    <xf numFmtId="165" fontId="12" fillId="4" borderId="25" xfId="2" applyNumberFormat="1" applyFont="1" applyFill="1" applyBorder="1" applyProtection="1">
      <protection locked="0"/>
    </xf>
    <xf numFmtId="0" fontId="3" fillId="5" borderId="0" xfId="0" applyFont="1" applyFill="1" applyBorder="1" applyAlignment="1" applyProtection="1">
      <alignment vertical="top"/>
      <protection hidden="1"/>
    </xf>
    <xf numFmtId="0" fontId="0" fillId="5" borderId="0" xfId="0" applyFont="1" applyFill="1" applyBorder="1" applyProtection="1">
      <protection hidden="1"/>
    </xf>
    <xf numFmtId="0" fontId="6" fillId="5" borderId="22" xfId="0" applyFont="1" applyFill="1" applyBorder="1" applyAlignment="1" applyProtection="1">
      <alignment horizontal="center"/>
      <protection hidden="1"/>
    </xf>
    <xf numFmtId="0" fontId="1" fillId="5" borderId="0" xfId="0" applyFont="1" applyFill="1" applyBorder="1" applyAlignment="1" applyProtection="1">
      <alignment vertical="top"/>
      <protection hidden="1"/>
    </xf>
    <xf numFmtId="0" fontId="12" fillId="5" borderId="0" xfId="0" applyFont="1" applyFill="1" applyBorder="1" applyAlignment="1" applyProtection="1">
      <alignment wrapText="1"/>
      <protection hidden="1"/>
    </xf>
    <xf numFmtId="0" fontId="1" fillId="5" borderId="0" xfId="0" applyFont="1" applyFill="1" applyBorder="1" applyAlignment="1" applyProtection="1">
      <alignment horizontal="center"/>
      <protection hidden="1"/>
    </xf>
    <xf numFmtId="0" fontId="12" fillId="4" borderId="7" xfId="0" applyFont="1" applyFill="1" applyBorder="1" applyProtection="1">
      <protection hidden="1"/>
    </xf>
    <xf numFmtId="0" fontId="12" fillId="4" borderId="27" xfId="0" applyFont="1" applyFill="1" applyBorder="1" applyProtection="1">
      <protection hidden="1"/>
    </xf>
    <xf numFmtId="0" fontId="0" fillId="5" borderId="4" xfId="0" applyFont="1" applyFill="1" applyBorder="1" applyProtection="1">
      <protection hidden="1"/>
    </xf>
    <xf numFmtId="0" fontId="3" fillId="5" borderId="39" xfId="0" applyFont="1" applyFill="1" applyBorder="1" applyProtection="1">
      <protection hidden="1"/>
    </xf>
    <xf numFmtId="0" fontId="1" fillId="5" borderId="39" xfId="0" applyFont="1" applyFill="1" applyBorder="1" applyAlignment="1" applyProtection="1">
      <alignment horizontal="center"/>
      <protection hidden="1"/>
    </xf>
    <xf numFmtId="0" fontId="12" fillId="0" borderId="7" xfId="0" applyFont="1" applyFill="1" applyBorder="1" applyProtection="1">
      <protection hidden="1"/>
    </xf>
    <xf numFmtId="0" fontId="6" fillId="5" borderId="8" xfId="0" applyFont="1" applyFill="1" applyBorder="1" applyAlignment="1" applyProtection="1">
      <alignment horizontal="center"/>
      <protection hidden="1"/>
    </xf>
    <xf numFmtId="164" fontId="2" fillId="5" borderId="7" xfId="0" applyNumberFormat="1" applyFont="1" applyFill="1" applyBorder="1" applyAlignment="1" applyProtection="1">
      <alignment horizontal="right"/>
      <protection hidden="1"/>
    </xf>
    <xf numFmtId="164" fontId="2" fillId="5" borderId="7" xfId="0" applyNumberFormat="1" applyFont="1" applyFill="1" applyBorder="1" applyProtection="1">
      <protection hidden="1"/>
    </xf>
    <xf numFmtId="0" fontId="12" fillId="0" borderId="7" xfId="0" applyFont="1" applyFill="1" applyBorder="1" applyAlignment="1" applyProtection="1">
      <alignment vertical="top" wrapText="1"/>
      <protection locked="0"/>
    </xf>
    <xf numFmtId="164" fontId="12" fillId="5" borderId="25" xfId="0" applyNumberFormat="1" applyFont="1" applyFill="1" applyBorder="1" applyProtection="1">
      <protection hidden="1"/>
    </xf>
    <xf numFmtId="164" fontId="12" fillId="5" borderId="25" xfId="0" applyNumberFormat="1" applyFont="1" applyFill="1" applyBorder="1" applyAlignment="1" applyProtection="1">
      <alignment horizontal="right"/>
      <protection hidden="1"/>
    </xf>
    <xf numFmtId="164" fontId="2" fillId="5" borderId="40" xfId="0" applyNumberFormat="1" applyFont="1" applyFill="1" applyBorder="1" applyProtection="1">
      <protection hidden="1"/>
    </xf>
    <xf numFmtId="0" fontId="0" fillId="5" borderId="3" xfId="0" applyFill="1" applyBorder="1" applyProtection="1">
      <protection hidden="1"/>
    </xf>
    <xf numFmtId="0" fontId="0" fillId="5" borderId="39" xfId="0" applyFill="1" applyBorder="1" applyProtection="1">
      <protection hidden="1"/>
    </xf>
    <xf numFmtId="0" fontId="2" fillId="5" borderId="39" xfId="0" applyFont="1" applyFill="1" applyBorder="1" applyAlignment="1" applyProtection="1">
      <alignment vertical="center"/>
      <protection hidden="1"/>
    </xf>
    <xf numFmtId="0" fontId="2" fillId="5" borderId="0" xfId="0" applyFont="1" applyFill="1" applyBorder="1" applyAlignment="1" applyProtection="1">
      <alignment vertical="center"/>
      <protection hidden="1"/>
    </xf>
    <xf numFmtId="0" fontId="12" fillId="0" borderId="41" xfId="0" applyFont="1" applyFill="1" applyBorder="1" applyAlignment="1" applyProtection="1">
      <alignment horizontal="left" vertical="center"/>
      <protection hidden="1"/>
    </xf>
    <xf numFmtId="0" fontId="10" fillId="5" borderId="39" xfId="0" applyFont="1" applyFill="1" applyBorder="1" applyProtection="1">
      <protection hidden="1"/>
    </xf>
    <xf numFmtId="0" fontId="3" fillId="2" borderId="28" xfId="0" applyFont="1" applyFill="1" applyBorder="1" applyAlignment="1" applyProtection="1">
      <protection hidden="1"/>
    </xf>
    <xf numFmtId="0" fontId="3" fillId="2" borderId="40" xfId="0" applyFont="1" applyFill="1" applyBorder="1" applyAlignment="1" applyProtection="1">
      <protection hidden="1"/>
    </xf>
    <xf numFmtId="164" fontId="2" fillId="5" borderId="25" xfId="0" applyNumberFormat="1" applyFont="1" applyFill="1" applyBorder="1" applyProtection="1"/>
    <xf numFmtId="164" fontId="2" fillId="5" borderId="13" xfId="0" applyNumberFormat="1" applyFont="1" applyFill="1" applyBorder="1" applyProtection="1"/>
    <xf numFmtId="164" fontId="2" fillId="5" borderId="8" xfId="0" applyNumberFormat="1" applyFont="1" applyFill="1" applyBorder="1" applyProtection="1"/>
    <xf numFmtId="164" fontId="2" fillId="5" borderId="7" xfId="0" applyNumberFormat="1" applyFont="1" applyFill="1" applyBorder="1" applyAlignment="1" applyProtection="1">
      <alignment horizontal="right"/>
    </xf>
    <xf numFmtId="164" fontId="2" fillId="5" borderId="7" xfId="0" applyNumberFormat="1" applyFont="1" applyFill="1" applyBorder="1" applyProtection="1"/>
    <xf numFmtId="0" fontId="3" fillId="5" borderId="39" xfId="0" applyFont="1" applyFill="1" applyBorder="1" applyProtection="1"/>
    <xf numFmtId="0" fontId="0" fillId="5" borderId="0" xfId="0" applyFont="1" applyFill="1" applyProtection="1"/>
    <xf numFmtId="0" fontId="6" fillId="5" borderId="0" xfId="0" applyFont="1" applyFill="1" applyAlignment="1" applyProtection="1">
      <alignment vertical="center" wrapText="1"/>
    </xf>
    <xf numFmtId="0" fontId="7" fillId="5" borderId="0" xfId="0" applyFont="1" applyFill="1" applyAlignment="1" applyProtection="1">
      <alignment wrapText="1"/>
    </xf>
    <xf numFmtId="0" fontId="1" fillId="5" borderId="39" xfId="0" applyFont="1" applyFill="1" applyBorder="1" applyAlignment="1" applyProtection="1">
      <alignment horizontal="center"/>
    </xf>
    <xf numFmtId="0" fontId="12" fillId="0" borderId="7" xfId="0" applyFont="1" applyFill="1" applyBorder="1" applyProtection="1"/>
    <xf numFmtId="0" fontId="2" fillId="5" borderId="0" xfId="0" applyFont="1" applyFill="1" applyAlignment="1" applyProtection="1">
      <alignment horizontal="right"/>
    </xf>
    <xf numFmtId="0" fontId="6" fillId="5" borderId="0" xfId="0" applyFont="1" applyFill="1" applyAlignment="1" applyProtection="1">
      <alignment wrapText="1"/>
    </xf>
    <xf numFmtId="164" fontId="9" fillId="5" borderId="39" xfId="0" applyNumberFormat="1" applyFont="1" applyFill="1" applyBorder="1" applyAlignment="1" applyProtection="1">
      <alignment horizontal="right"/>
    </xf>
    <xf numFmtId="0" fontId="6" fillId="5" borderId="0" xfId="0" applyFont="1" applyFill="1" applyBorder="1" applyAlignment="1" applyProtection="1">
      <alignment wrapText="1"/>
    </xf>
    <xf numFmtId="0" fontId="6" fillId="5" borderId="22" xfId="0" applyFont="1" applyFill="1" applyBorder="1" applyAlignment="1" applyProtection="1">
      <alignment horizontal="center"/>
    </xf>
    <xf numFmtId="0" fontId="12" fillId="5" borderId="0" xfId="0" applyFont="1" applyFill="1" applyBorder="1" applyAlignment="1" applyProtection="1">
      <alignment wrapText="1"/>
    </xf>
    <xf numFmtId="0" fontId="12" fillId="5" borderId="25" xfId="0" applyFont="1" applyFill="1" applyBorder="1" applyAlignment="1" applyProtection="1">
      <alignment horizontal="center" vertical="center"/>
    </xf>
    <xf numFmtId="0" fontId="12" fillId="5" borderId="24" xfId="0" applyFont="1" applyFill="1" applyBorder="1" applyAlignment="1" applyProtection="1">
      <alignment horizontal="center" vertical="center" wrapText="1"/>
    </xf>
    <xf numFmtId="0" fontId="3" fillId="5" borderId="0" xfId="0" applyFont="1" applyFill="1" applyBorder="1" applyAlignment="1" applyProtection="1">
      <alignment vertical="top"/>
    </xf>
    <xf numFmtId="0" fontId="0" fillId="5" borderId="0" xfId="0" applyFont="1" applyFill="1" applyBorder="1" applyProtection="1"/>
    <xf numFmtId="0" fontId="1" fillId="5" borderId="0" xfId="0" applyFont="1" applyFill="1" applyBorder="1" applyAlignment="1" applyProtection="1">
      <alignment vertical="top"/>
    </xf>
    <xf numFmtId="0" fontId="3" fillId="5" borderId="4" xfId="0" applyFont="1" applyFill="1" applyBorder="1" applyAlignment="1" applyProtection="1">
      <alignment vertical="top"/>
    </xf>
    <xf numFmtId="0" fontId="0" fillId="5" borderId="4" xfId="0" applyFont="1" applyFill="1" applyBorder="1" applyProtection="1"/>
    <xf numFmtId="0" fontId="6" fillId="5" borderId="4" xfId="0" applyFont="1" applyFill="1" applyBorder="1" applyAlignment="1" applyProtection="1">
      <alignment vertical="center" wrapText="1"/>
    </xf>
    <xf numFmtId="0" fontId="6" fillId="5" borderId="23" xfId="0" applyFont="1" applyFill="1" applyBorder="1" applyAlignment="1" applyProtection="1">
      <alignment horizontal="center"/>
    </xf>
    <xf numFmtId="0" fontId="2" fillId="5" borderId="0" xfId="0" applyFont="1" applyFill="1" applyBorder="1" applyAlignment="1" applyProtection="1">
      <alignment wrapText="1"/>
    </xf>
    <xf numFmtId="0" fontId="1" fillId="5" borderId="0" xfId="0" applyFont="1" applyFill="1" applyBorder="1" applyProtection="1"/>
    <xf numFmtId="0" fontId="3" fillId="5" borderId="4" xfId="0" applyFont="1" applyFill="1" applyBorder="1" applyProtection="1"/>
    <xf numFmtId="0" fontId="6" fillId="5" borderId="4" xfId="0" applyFont="1" applyFill="1" applyBorder="1" applyAlignment="1" applyProtection="1">
      <alignment wrapText="1"/>
    </xf>
    <xf numFmtId="0" fontId="3" fillId="5" borderId="0" xfId="0" applyFont="1" applyFill="1" applyBorder="1" applyProtection="1"/>
    <xf numFmtId="0" fontId="12" fillId="5" borderId="33" xfId="0" applyFont="1" applyFill="1" applyBorder="1" applyAlignment="1" applyProtection="1">
      <alignment vertical="top" wrapText="1"/>
    </xf>
    <xf numFmtId="0" fontId="2" fillId="5" borderId="23" xfId="0" applyFont="1" applyFill="1" applyBorder="1" applyAlignment="1" applyProtection="1">
      <alignment horizontal="center" vertical="center"/>
    </xf>
    <xf numFmtId="0" fontId="6" fillId="5" borderId="23" xfId="0" applyFont="1" applyFill="1" applyBorder="1" applyAlignment="1" applyProtection="1">
      <alignment horizontal="center" vertical="center"/>
    </xf>
    <xf numFmtId="0" fontId="2" fillId="5" borderId="0" xfId="0" applyFont="1" applyFill="1" applyBorder="1" applyAlignment="1" applyProtection="1">
      <alignment horizontal="right"/>
    </xf>
    <xf numFmtId="0" fontId="1" fillId="5" borderId="0" xfId="0" applyFont="1" applyFill="1" applyBorder="1" applyAlignment="1" applyProtection="1">
      <alignment horizontal="center"/>
    </xf>
    <xf numFmtId="0" fontId="1" fillId="5" borderId="20" xfId="0" applyFont="1" applyFill="1" applyBorder="1" applyAlignment="1" applyProtection="1">
      <alignment horizontal="center"/>
    </xf>
    <xf numFmtId="0" fontId="0" fillId="5" borderId="20" xfId="0" applyFont="1" applyFill="1" applyBorder="1" applyProtection="1"/>
    <xf numFmtId="0" fontId="2" fillId="5" borderId="20" xfId="0" applyFont="1" applyFill="1" applyBorder="1" applyAlignment="1" applyProtection="1">
      <alignment horizontal="right"/>
    </xf>
    <xf numFmtId="0" fontId="2" fillId="5" borderId="22" xfId="0" applyFont="1" applyFill="1" applyBorder="1" applyAlignment="1" applyProtection="1">
      <alignment horizontal="center"/>
    </xf>
    <xf numFmtId="0" fontId="6" fillId="5" borderId="8" xfId="0" applyFont="1" applyFill="1" applyBorder="1" applyAlignment="1" applyProtection="1">
      <alignment horizontal="center"/>
    </xf>
    <xf numFmtId="164" fontId="2" fillId="5" borderId="40" xfId="0" applyNumberFormat="1" applyFont="1" applyFill="1" applyBorder="1" applyProtection="1"/>
    <xf numFmtId="165" fontId="12" fillId="4" borderId="25" xfId="2" applyNumberFormat="1" applyFont="1" applyFill="1" applyBorder="1" applyProtection="1"/>
    <xf numFmtId="164" fontId="12" fillId="5" borderId="32" xfId="0" applyNumberFormat="1" applyFont="1" applyFill="1" applyBorder="1" applyProtection="1">
      <protection hidden="1"/>
    </xf>
    <xf numFmtId="164" fontId="12" fillId="5" borderId="32" xfId="0" applyNumberFormat="1" applyFont="1" applyFill="1" applyBorder="1" applyAlignment="1" applyProtection="1">
      <alignment horizontal="right"/>
      <protection hidden="1"/>
    </xf>
    <xf numFmtId="165" fontId="12" fillId="4" borderId="55" xfId="2" applyNumberFormat="1" applyFont="1" applyFill="1" applyBorder="1" applyProtection="1">
      <protection locked="0"/>
    </xf>
    <xf numFmtId="165" fontId="12" fillId="4" borderId="32" xfId="2" applyNumberFormat="1" applyFont="1" applyFill="1" applyBorder="1" applyProtection="1">
      <protection locked="0"/>
    </xf>
    <xf numFmtId="164" fontId="2" fillId="5" borderId="57" xfId="0" applyNumberFormat="1" applyFont="1" applyFill="1" applyBorder="1" applyProtection="1"/>
    <xf numFmtId="164" fontId="2" fillId="5" borderId="47" xfId="0" applyNumberFormat="1" applyFont="1" applyFill="1" applyBorder="1" applyProtection="1"/>
    <xf numFmtId="164" fontId="2" fillId="5" borderId="55" xfId="0" applyNumberFormat="1" applyFont="1" applyFill="1" applyBorder="1" applyAlignment="1" applyProtection="1">
      <alignment horizontal="right"/>
    </xf>
    <xf numFmtId="165" fontId="2" fillId="5" borderId="25" xfId="2" applyNumberFormat="1" applyFont="1" applyFill="1" applyBorder="1" applyProtection="1"/>
    <xf numFmtId="0" fontId="12" fillId="5" borderId="25" xfId="0" applyFont="1" applyFill="1" applyBorder="1" applyAlignment="1" applyProtection="1">
      <alignment horizontal="center" vertical="center"/>
    </xf>
    <xf numFmtId="0" fontId="12" fillId="5" borderId="24" xfId="0" applyFont="1" applyFill="1" applyBorder="1" applyAlignment="1" applyProtection="1">
      <alignment wrapText="1"/>
    </xf>
    <xf numFmtId="0" fontId="1" fillId="7" borderId="19" xfId="0" applyFont="1" applyFill="1" applyBorder="1" applyAlignment="1" applyProtection="1"/>
    <xf numFmtId="164" fontId="2" fillId="7" borderId="8" xfId="0" applyNumberFormat="1" applyFont="1" applyFill="1" applyBorder="1" applyAlignment="1" applyProtection="1">
      <alignment vertical="center"/>
    </xf>
    <xf numFmtId="164" fontId="2" fillId="7" borderId="16" xfId="0" applyNumberFormat="1" applyFont="1" applyFill="1" applyBorder="1" applyAlignment="1" applyProtection="1">
      <alignment vertical="center"/>
    </xf>
    <xf numFmtId="164" fontId="2" fillId="7" borderId="7" xfId="0" applyNumberFormat="1" applyFont="1" applyFill="1" applyBorder="1" applyProtection="1"/>
    <xf numFmtId="164" fontId="2" fillId="7" borderId="40" xfId="0" applyNumberFormat="1" applyFont="1" applyFill="1" applyBorder="1" applyProtection="1"/>
    <xf numFmtId="164" fontId="2" fillId="7" borderId="38" xfId="0" applyNumberFormat="1" applyFont="1" applyFill="1" applyBorder="1" applyProtection="1"/>
    <xf numFmtId="164" fontId="2" fillId="7" borderId="46" xfId="0" applyNumberFormat="1" applyFont="1" applyFill="1" applyBorder="1" applyProtection="1"/>
    <xf numFmtId="0" fontId="10" fillId="6" borderId="35" xfId="0" applyFont="1" applyFill="1" applyBorder="1" applyProtection="1">
      <protection hidden="1"/>
    </xf>
    <xf numFmtId="0" fontId="10" fillId="6" borderId="36" xfId="0" applyFont="1" applyFill="1" applyBorder="1" applyProtection="1">
      <protection hidden="1"/>
    </xf>
    <xf numFmtId="0" fontId="0" fillId="6" borderId="36" xfId="0" applyFont="1" applyFill="1" applyBorder="1" applyProtection="1">
      <protection hidden="1"/>
    </xf>
    <xf numFmtId="0" fontId="4" fillId="6" borderId="37" xfId="0" applyFont="1" applyFill="1" applyBorder="1" applyAlignment="1" applyProtection="1">
      <alignment horizontal="right" vertical="center"/>
      <protection hidden="1"/>
    </xf>
    <xf numFmtId="164" fontId="2" fillId="6" borderId="38" xfId="0" applyNumberFormat="1" applyFont="1" applyFill="1" applyBorder="1" applyAlignment="1" applyProtection="1">
      <alignment vertical="center"/>
      <protection hidden="1"/>
    </xf>
    <xf numFmtId="164" fontId="2" fillId="6" borderId="53" xfId="0" applyNumberFormat="1" applyFont="1" applyFill="1" applyBorder="1" applyAlignment="1" applyProtection="1">
      <alignment vertical="center"/>
      <protection hidden="1"/>
    </xf>
    <xf numFmtId="164" fontId="2" fillId="7" borderId="38" xfId="0" applyNumberFormat="1" applyFont="1" applyFill="1" applyBorder="1" applyProtection="1">
      <protection hidden="1"/>
    </xf>
    <xf numFmtId="164" fontId="2" fillId="7" borderId="46" xfId="0" applyNumberFormat="1" applyFont="1" applyFill="1" applyBorder="1" applyProtection="1">
      <protection hidden="1"/>
    </xf>
    <xf numFmtId="164" fontId="2" fillId="7" borderId="7" xfId="0" applyNumberFormat="1" applyFont="1" applyFill="1" applyBorder="1" applyProtection="1">
      <protection hidden="1"/>
    </xf>
    <xf numFmtId="164" fontId="2" fillId="7" borderId="55" xfId="0" applyNumberFormat="1" applyFont="1" applyFill="1" applyBorder="1" applyProtection="1">
      <protection hidden="1"/>
    </xf>
    <xf numFmtId="164" fontId="2" fillId="7" borderId="8" xfId="0" applyNumberFormat="1" applyFont="1" applyFill="1" applyBorder="1" applyAlignment="1" applyProtection="1">
      <alignment vertical="center"/>
      <protection hidden="1"/>
    </xf>
    <xf numFmtId="164" fontId="2" fillId="7" borderId="47" xfId="0" applyNumberFormat="1" applyFont="1" applyFill="1" applyBorder="1" applyAlignment="1" applyProtection="1">
      <alignment vertical="center"/>
      <protection hidden="1"/>
    </xf>
    <xf numFmtId="0" fontId="1" fillId="7" borderId="54" xfId="0" applyFont="1" applyFill="1" applyBorder="1" applyAlignment="1" applyProtection="1">
      <protection hidden="1"/>
    </xf>
    <xf numFmtId="0" fontId="6" fillId="5" borderId="0" xfId="0" applyFont="1" applyFill="1" applyBorder="1" applyAlignment="1" applyProtection="1">
      <alignment vertical="center" wrapText="1"/>
      <protection hidden="1"/>
    </xf>
    <xf numFmtId="0" fontId="0" fillId="5" borderId="0" xfId="0" applyFill="1" applyBorder="1" applyProtection="1">
      <protection hidden="1"/>
    </xf>
    <xf numFmtId="0" fontId="7" fillId="5" borderId="0" xfId="0" applyFont="1" applyFill="1" applyBorder="1" applyAlignment="1" applyProtection="1">
      <alignment wrapText="1"/>
      <protection hidden="1"/>
    </xf>
    <xf numFmtId="0" fontId="2" fillId="5" borderId="0" xfId="0" applyFont="1" applyFill="1" applyBorder="1" applyAlignment="1" applyProtection="1">
      <alignment horizontal="right"/>
      <protection hidden="1"/>
    </xf>
    <xf numFmtId="0" fontId="6" fillId="5" borderId="0" xfId="0" applyFont="1" applyFill="1" applyBorder="1" applyAlignment="1" applyProtection="1">
      <alignment wrapText="1"/>
      <protection hidden="1"/>
    </xf>
    <xf numFmtId="0" fontId="12" fillId="5" borderId="24" xfId="0" applyFont="1" applyFill="1" applyBorder="1" applyAlignment="1" applyProtection="1">
      <alignment horizontal="center" vertical="center" wrapText="1"/>
      <protection hidden="1"/>
    </xf>
    <xf numFmtId="0" fontId="0" fillId="0" borderId="0" xfId="0" applyAlignment="1">
      <alignment vertical="center"/>
    </xf>
    <xf numFmtId="0" fontId="6" fillId="6" borderId="51" xfId="0" applyFont="1" applyFill="1" applyBorder="1" applyAlignment="1" applyProtection="1">
      <alignment horizontal="left" vertical="center"/>
    </xf>
    <xf numFmtId="0" fontId="6" fillId="6" borderId="4" xfId="0" applyFont="1" applyFill="1" applyBorder="1" applyAlignment="1" applyProtection="1">
      <alignment horizontal="left" vertical="center"/>
    </xf>
    <xf numFmtId="0" fontId="10" fillId="6" borderId="4" xfId="0" applyFont="1" applyFill="1" applyBorder="1" applyAlignment="1" applyProtection="1">
      <alignment horizontal="left" vertical="center"/>
    </xf>
    <xf numFmtId="0" fontId="6" fillId="6" borderId="5" xfId="0" applyFont="1" applyFill="1" applyBorder="1" applyAlignment="1" applyProtection="1">
      <alignment horizontal="center" vertical="center"/>
    </xf>
    <xf numFmtId="0" fontId="6" fillId="6" borderId="17" xfId="0" applyFont="1" applyFill="1" applyBorder="1" applyAlignment="1" applyProtection="1">
      <alignment horizontal="left" vertical="center"/>
    </xf>
    <xf numFmtId="0" fontId="6" fillId="6" borderId="0" xfId="0" applyFont="1" applyFill="1" applyBorder="1" applyAlignment="1" applyProtection="1">
      <alignment horizontal="left" vertical="center"/>
    </xf>
    <xf numFmtId="0" fontId="6" fillId="6" borderId="18" xfId="0" applyFont="1" applyFill="1" applyBorder="1" applyAlignment="1" applyProtection="1">
      <alignment horizontal="center" vertical="center"/>
    </xf>
    <xf numFmtId="0" fontId="0" fillId="5" borderId="0" xfId="0" applyFont="1" applyFill="1" applyBorder="1" applyAlignment="1" applyProtection="1">
      <alignment horizontal="right"/>
    </xf>
    <xf numFmtId="0" fontId="0" fillId="5" borderId="0" xfId="0" applyFont="1" applyFill="1" applyBorder="1" applyAlignment="1" applyProtection="1">
      <alignment horizontal="right" vertical="center"/>
    </xf>
    <xf numFmtId="0" fontId="0" fillId="5" borderId="0" xfId="0" applyFont="1" applyFill="1" applyAlignment="1" applyProtection="1">
      <alignment horizontal="right"/>
    </xf>
    <xf numFmtId="0" fontId="0" fillId="5" borderId="0" xfId="0" applyFont="1" applyFill="1" applyAlignment="1" applyProtection="1">
      <alignment horizontal="right" vertical="center"/>
    </xf>
    <xf numFmtId="0" fontId="12" fillId="0" borderId="7" xfId="0" applyFont="1" applyFill="1" applyBorder="1" applyAlignment="1" applyProtection="1"/>
    <xf numFmtId="0" fontId="2" fillId="5" borderId="27" xfId="0" applyFont="1" applyFill="1" applyBorder="1" applyAlignment="1" applyProtection="1">
      <alignment horizontal="right" wrapText="1"/>
    </xf>
    <xf numFmtId="0" fontId="12" fillId="5" borderId="25" xfId="0" applyFont="1" applyFill="1" applyBorder="1" applyAlignment="1" applyProtection="1">
      <alignment horizontal="center" vertical="center"/>
      <protection hidden="1"/>
    </xf>
    <xf numFmtId="164" fontId="9" fillId="5" borderId="39" xfId="0" applyNumberFormat="1" applyFont="1" applyFill="1" applyBorder="1" applyAlignment="1" applyProtection="1">
      <alignment horizontal="right"/>
      <protection hidden="1"/>
    </xf>
    <xf numFmtId="0" fontId="2" fillId="5" borderId="2" xfId="0" applyFont="1" applyFill="1" applyBorder="1" applyAlignment="1" applyProtection="1">
      <alignment horizontal="right" vertical="center"/>
      <protection hidden="1"/>
    </xf>
    <xf numFmtId="167" fontId="12" fillId="5" borderId="24" xfId="1" applyNumberFormat="1" applyFont="1" applyFill="1" applyBorder="1" applyAlignment="1" applyProtection="1">
      <alignment horizontal="center"/>
      <protection hidden="1"/>
    </xf>
    <xf numFmtId="167" fontId="12" fillId="5" borderId="43" xfId="1" applyNumberFormat="1" applyFont="1" applyFill="1" applyBorder="1" applyAlignment="1" applyProtection="1">
      <alignment horizontal="center"/>
      <protection hidden="1"/>
    </xf>
    <xf numFmtId="0" fontId="12" fillId="5" borderId="7" xfId="0" applyFont="1" applyFill="1" applyBorder="1" applyAlignment="1" applyProtection="1">
      <alignment horizontal="right" vertical="center"/>
    </xf>
    <xf numFmtId="166" fontId="2" fillId="0" borderId="40" xfId="0" applyNumberFormat="1" applyFont="1" applyFill="1" applyBorder="1" applyAlignment="1" applyProtection="1">
      <alignment vertical="center"/>
      <protection locked="0"/>
    </xf>
    <xf numFmtId="166" fontId="12" fillId="0" borderId="58" xfId="0" applyNumberFormat="1" applyFont="1" applyFill="1" applyBorder="1" applyAlignment="1" applyProtection="1">
      <alignment vertical="center"/>
      <protection hidden="1"/>
    </xf>
    <xf numFmtId="0" fontId="0" fillId="2" borderId="27" xfId="0" applyFont="1" applyFill="1" applyBorder="1" applyAlignment="1" applyProtection="1">
      <protection hidden="1"/>
    </xf>
    <xf numFmtId="0" fontId="10" fillId="6" borderId="35" xfId="0" applyFont="1" applyFill="1" applyBorder="1" applyProtection="1"/>
    <xf numFmtId="0" fontId="10" fillId="6" borderId="36" xfId="0" applyFont="1" applyFill="1" applyBorder="1" applyProtection="1"/>
    <xf numFmtId="0" fontId="0" fillId="6" borderId="36" xfId="0" applyFont="1" applyFill="1" applyBorder="1" applyProtection="1"/>
    <xf numFmtId="0" fontId="4" fillId="6" borderId="37" xfId="0" applyFont="1" applyFill="1" applyBorder="1" applyAlignment="1" applyProtection="1">
      <alignment horizontal="right" vertical="center"/>
    </xf>
    <xf numFmtId="164" fontId="2" fillId="6" borderId="38" xfId="0" applyNumberFormat="1" applyFont="1" applyFill="1" applyBorder="1" applyAlignment="1" applyProtection="1">
      <alignment vertical="center"/>
    </xf>
    <xf numFmtId="164" fontId="2" fillId="6" borderId="53" xfId="0" applyNumberFormat="1" applyFont="1" applyFill="1" applyBorder="1" applyAlignment="1" applyProtection="1">
      <alignment vertical="center"/>
    </xf>
    <xf numFmtId="9" fontId="12" fillId="5" borderId="7" xfId="1" applyFont="1" applyFill="1" applyBorder="1" applyAlignment="1" applyProtection="1">
      <alignment horizontal="center" vertical="center"/>
      <protection hidden="1"/>
    </xf>
    <xf numFmtId="9" fontId="12" fillId="5" borderId="22" xfId="1" applyFont="1" applyFill="1" applyBorder="1" applyAlignment="1" applyProtection="1">
      <alignment horizontal="center" vertical="center"/>
      <protection hidden="1"/>
    </xf>
    <xf numFmtId="0" fontId="12" fillId="6" borderId="51" xfId="0" applyFont="1" applyFill="1" applyBorder="1" applyAlignment="1" applyProtection="1">
      <alignment horizontal="center" vertical="center"/>
    </xf>
    <xf numFmtId="0" fontId="14" fillId="6" borderId="4" xfId="0" applyFont="1" applyFill="1" applyBorder="1" applyAlignment="1" applyProtection="1">
      <alignment horizontal="center" vertical="center"/>
    </xf>
    <xf numFmtId="0" fontId="14" fillId="6" borderId="5" xfId="0" applyFont="1" applyFill="1" applyBorder="1" applyAlignment="1" applyProtection="1">
      <alignment horizontal="center" vertical="center"/>
    </xf>
    <xf numFmtId="0" fontId="4" fillId="6" borderId="17" xfId="0" applyFont="1" applyFill="1" applyBorder="1" applyAlignment="1" applyProtection="1">
      <alignment horizontal="center" vertical="center"/>
    </xf>
    <xf numFmtId="0" fontId="13" fillId="6" borderId="0" xfId="0" applyFont="1" applyFill="1" applyBorder="1" applyAlignment="1" applyProtection="1">
      <alignment horizontal="center" vertical="center"/>
    </xf>
    <xf numFmtId="0" fontId="13" fillId="6" borderId="18" xfId="0" applyFont="1" applyFill="1" applyBorder="1" applyAlignment="1" applyProtection="1">
      <alignment horizontal="center" vertical="center"/>
    </xf>
    <xf numFmtId="0" fontId="16" fillId="0" borderId="39"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33" xfId="0" applyFont="1" applyBorder="1" applyAlignment="1" applyProtection="1">
      <alignment horizontal="left" vertical="center"/>
    </xf>
    <xf numFmtId="0" fontId="16" fillId="0" borderId="39"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33" xfId="0" applyFont="1" applyBorder="1" applyAlignment="1" applyProtection="1">
      <alignment horizontal="left" vertical="center" wrapText="1"/>
    </xf>
    <xf numFmtId="0" fontId="12" fillId="5" borderId="8" xfId="0" applyFont="1" applyFill="1" applyBorder="1" applyAlignment="1" applyProtection="1">
      <alignment horizontal="center" vertical="center"/>
    </xf>
    <xf numFmtId="0" fontId="12" fillId="5" borderId="25" xfId="0" applyFont="1" applyFill="1" applyBorder="1" applyAlignment="1" applyProtection="1">
      <alignment horizontal="center" vertical="center"/>
    </xf>
    <xf numFmtId="0" fontId="12" fillId="5" borderId="31" xfId="0" applyFont="1" applyFill="1" applyBorder="1" applyAlignment="1" applyProtection="1">
      <alignment horizontal="center" vertical="center" wrapText="1"/>
    </xf>
    <xf numFmtId="0" fontId="12" fillId="5" borderId="45" xfId="0" applyFont="1" applyFill="1" applyBorder="1" applyAlignment="1" applyProtection="1">
      <alignment horizontal="center" vertical="center" wrapText="1"/>
    </xf>
    <xf numFmtId="0" fontId="12" fillId="5" borderId="32" xfId="0" applyFont="1" applyFill="1" applyBorder="1" applyAlignment="1" applyProtection="1">
      <alignment horizontal="center" vertical="center" wrapText="1"/>
    </xf>
    <xf numFmtId="0" fontId="4" fillId="7" borderId="35" xfId="0" applyFont="1" applyFill="1" applyBorder="1" applyAlignment="1" applyProtection="1">
      <alignment horizontal="right"/>
    </xf>
    <xf numFmtId="0" fontId="4" fillId="7" borderId="36" xfId="0" applyFont="1" applyFill="1" applyBorder="1" applyAlignment="1" applyProtection="1">
      <alignment horizontal="right"/>
    </xf>
    <xf numFmtId="0" fontId="4" fillId="7" borderId="37" xfId="0" applyFont="1" applyFill="1" applyBorder="1" applyAlignment="1" applyProtection="1">
      <alignment horizontal="right"/>
    </xf>
    <xf numFmtId="0" fontId="12" fillId="5" borderId="27" xfId="0" applyFont="1" applyFill="1" applyBorder="1" applyAlignment="1" applyProtection="1">
      <alignment horizontal="center" vertical="center"/>
    </xf>
    <xf numFmtId="0" fontId="12" fillId="5" borderId="28" xfId="0" applyFont="1" applyFill="1" applyBorder="1" applyAlignment="1" applyProtection="1">
      <alignment horizontal="center" vertical="center"/>
    </xf>
    <xf numFmtId="0" fontId="12" fillId="5" borderId="6" xfId="0" applyFont="1" applyFill="1" applyBorder="1" applyAlignment="1" applyProtection="1">
      <alignment horizontal="right" vertical="center"/>
    </xf>
    <xf numFmtId="0" fontId="12" fillId="5" borderId="7" xfId="0" applyFont="1" applyFill="1" applyBorder="1" applyAlignment="1" applyProtection="1">
      <alignment horizontal="right" vertical="center"/>
    </xf>
    <xf numFmtId="0" fontId="12" fillId="5" borderId="7" xfId="0" applyFont="1" applyFill="1" applyBorder="1" applyAlignment="1" applyProtection="1"/>
    <xf numFmtId="0" fontId="6" fillId="5" borderId="29" xfId="0" applyFont="1" applyFill="1" applyBorder="1" applyAlignment="1" applyProtection="1">
      <alignment horizontal="center"/>
    </xf>
    <xf numFmtId="0" fontId="6" fillId="5" borderId="44" xfId="0" applyFont="1" applyFill="1" applyBorder="1" applyAlignment="1" applyProtection="1">
      <alignment horizontal="center"/>
    </xf>
    <xf numFmtId="0" fontId="6" fillId="5" borderId="27" xfId="0" applyFont="1" applyFill="1" applyBorder="1" applyAlignment="1" applyProtection="1">
      <alignment horizontal="center"/>
    </xf>
    <xf numFmtId="0" fontId="6" fillId="5" borderId="28" xfId="0" applyFont="1" applyFill="1" applyBorder="1" applyAlignment="1" applyProtection="1">
      <alignment horizontal="center"/>
    </xf>
    <xf numFmtId="0" fontId="4" fillId="7" borderId="42" xfId="0" applyFont="1" applyFill="1" applyBorder="1" applyAlignment="1" applyProtection="1">
      <alignment horizontal="right" vertical="center"/>
    </xf>
    <xf numFmtId="0" fontId="4" fillId="7" borderId="43" xfId="0" applyFont="1" applyFill="1" applyBorder="1" applyAlignment="1" applyProtection="1">
      <alignment horizontal="right" vertical="center"/>
    </xf>
    <xf numFmtId="0" fontId="5" fillId="3" borderId="48" xfId="0" applyFont="1" applyFill="1" applyBorder="1" applyAlignment="1" applyProtection="1">
      <alignment horizontal="center" vertical="center" textRotation="90"/>
    </xf>
    <xf numFmtId="0" fontId="5" fillId="3" borderId="49" xfId="0" applyFont="1" applyFill="1" applyBorder="1" applyAlignment="1" applyProtection="1">
      <alignment horizontal="center" vertical="center" textRotation="90"/>
    </xf>
    <xf numFmtId="0" fontId="8" fillId="3" borderId="49" xfId="0" applyFont="1" applyFill="1" applyBorder="1" applyAlignment="1" applyProtection="1">
      <alignment horizontal="center" vertical="center" textRotation="90"/>
    </xf>
    <xf numFmtId="0" fontId="8" fillId="3" borderId="50" xfId="0" applyFont="1" applyFill="1" applyBorder="1" applyAlignment="1" applyProtection="1">
      <alignment horizontal="center" vertical="center" textRotation="90"/>
    </xf>
    <xf numFmtId="164" fontId="9" fillId="5" borderId="39" xfId="0" applyNumberFormat="1" applyFont="1" applyFill="1" applyBorder="1" applyAlignment="1" applyProtection="1">
      <alignment horizontal="right"/>
    </xf>
    <xf numFmtId="164" fontId="9" fillId="5" borderId="0" xfId="0" applyNumberFormat="1" applyFont="1" applyFill="1" applyBorder="1" applyAlignment="1" applyProtection="1">
      <alignment horizontal="right"/>
    </xf>
    <xf numFmtId="0" fontId="2" fillId="7" borderId="27" xfId="0" applyFont="1" applyFill="1" applyBorder="1" applyAlignment="1" applyProtection="1">
      <alignment horizontal="right"/>
    </xf>
    <xf numFmtId="0" fontId="2" fillId="7" borderId="28" xfId="0" applyFont="1" applyFill="1" applyBorder="1" applyAlignment="1" applyProtection="1">
      <alignment horizontal="right"/>
    </xf>
    <xf numFmtId="0" fontId="2" fillId="7" borderId="26" xfId="0" applyFont="1" applyFill="1" applyBorder="1" applyAlignment="1" applyProtection="1">
      <alignment horizontal="right"/>
    </xf>
    <xf numFmtId="0" fontId="12" fillId="5" borderId="47" xfId="0" applyFont="1" applyFill="1" applyBorder="1" applyAlignment="1" applyProtection="1">
      <alignment horizontal="center" vertical="center" wrapText="1"/>
    </xf>
    <xf numFmtId="164" fontId="9" fillId="5" borderId="0" xfId="0" applyNumberFormat="1" applyFont="1" applyFill="1" applyAlignment="1" applyProtection="1">
      <alignment horizontal="right"/>
    </xf>
    <xf numFmtId="0" fontId="12" fillId="2" borderId="9" xfId="0" applyFont="1" applyFill="1" applyBorder="1" applyAlignment="1" applyProtection="1">
      <alignment horizontal="left"/>
    </xf>
    <xf numFmtId="0" fontId="12" fillId="2" borderId="10" xfId="0" applyFont="1" applyFill="1" applyBorder="1" applyAlignment="1" applyProtection="1">
      <alignment horizontal="left"/>
    </xf>
    <xf numFmtId="0" fontId="12" fillId="2" borderId="24" xfId="0" applyFont="1" applyFill="1" applyBorder="1" applyAlignment="1" applyProtection="1">
      <alignment horizontal="left"/>
    </xf>
    <xf numFmtId="0" fontId="2" fillId="0" borderId="27" xfId="0" applyFont="1" applyFill="1" applyBorder="1" applyAlignment="1" applyProtection="1">
      <alignment horizontal="left" vertical="center"/>
      <protection locked="0"/>
    </xf>
    <xf numFmtId="0" fontId="2" fillId="0" borderId="28"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16" fillId="0" borderId="9" xfId="0" applyFont="1" applyBorder="1" applyAlignment="1" applyProtection="1">
      <alignment horizontal="left" vertical="center"/>
    </xf>
    <xf numFmtId="0" fontId="16" fillId="0" borderId="10" xfId="0" applyFont="1" applyBorder="1" applyAlignment="1" applyProtection="1">
      <alignment horizontal="left" vertical="center"/>
    </xf>
    <xf numFmtId="0" fontId="16" fillId="0" borderId="24" xfId="0" applyFont="1" applyBorder="1" applyAlignment="1" applyProtection="1">
      <alignment horizontal="left" vertical="center"/>
    </xf>
    <xf numFmtId="0" fontId="12" fillId="5" borderId="33" xfId="0" applyFont="1" applyFill="1" applyBorder="1" applyAlignment="1" applyProtection="1">
      <alignment horizontal="left" vertical="top" wrapText="1"/>
    </xf>
    <xf numFmtId="0" fontId="12" fillId="5" borderId="24" xfId="0" applyFont="1" applyFill="1" applyBorder="1" applyAlignment="1" applyProtection="1">
      <alignment horizontal="left" vertical="top" wrapText="1"/>
    </xf>
    <xf numFmtId="0" fontId="12" fillId="5" borderId="12" xfId="0" applyFont="1" applyFill="1" applyBorder="1" applyAlignment="1" applyProtection="1">
      <alignment horizontal="right" vertical="center"/>
    </xf>
    <xf numFmtId="0" fontId="12" fillId="5" borderId="13" xfId="0" applyFont="1" applyFill="1" applyBorder="1" applyAlignment="1" applyProtection="1"/>
    <xf numFmtId="0" fontId="12" fillId="5" borderId="14" xfId="0" applyFont="1" applyFill="1" applyBorder="1" applyAlignment="1" applyProtection="1"/>
    <xf numFmtId="0" fontId="2" fillId="0" borderId="14" xfId="0" applyFont="1" applyFill="1" applyBorder="1" applyAlignment="1" applyProtection="1">
      <alignment vertical="center" wrapText="1"/>
      <protection locked="0"/>
    </xf>
    <xf numFmtId="0" fontId="2" fillId="0" borderId="15" xfId="0" applyFont="1" applyFill="1" applyBorder="1" applyAlignment="1" applyProtection="1">
      <alignment vertical="center" wrapText="1"/>
      <protection locked="0"/>
    </xf>
    <xf numFmtId="0" fontId="2" fillId="0" borderId="16" xfId="0" applyFont="1" applyFill="1" applyBorder="1" applyAlignment="1" applyProtection="1">
      <alignment vertical="center" wrapText="1"/>
      <protection locked="0"/>
    </xf>
    <xf numFmtId="0" fontId="4" fillId="6" borderId="51" xfId="0" applyFont="1" applyFill="1" applyBorder="1" applyAlignment="1" applyProtection="1">
      <alignment horizontal="center" vertical="center"/>
    </xf>
    <xf numFmtId="0" fontId="13" fillId="6" borderId="4" xfId="0" applyFont="1" applyFill="1" applyBorder="1" applyAlignment="1" applyProtection="1">
      <alignment horizontal="center" vertical="center"/>
    </xf>
    <xf numFmtId="0" fontId="13" fillId="6" borderId="5" xfId="0" applyFont="1" applyFill="1" applyBorder="1" applyAlignment="1" applyProtection="1">
      <alignment horizontal="center" vertical="center"/>
    </xf>
    <xf numFmtId="0" fontId="13" fillId="6" borderId="19" xfId="0" applyFont="1" applyFill="1" applyBorder="1" applyAlignment="1" applyProtection="1">
      <alignment horizontal="center" vertical="center"/>
    </xf>
    <xf numFmtId="0" fontId="13" fillId="6" borderId="20" xfId="0" applyFont="1" applyFill="1" applyBorder="1" applyAlignment="1" applyProtection="1">
      <alignment horizontal="center" vertical="center"/>
    </xf>
    <xf numFmtId="0" fontId="13" fillId="6" borderId="21" xfId="0" applyFont="1" applyFill="1" applyBorder="1" applyAlignment="1" applyProtection="1">
      <alignment horizontal="center" vertical="center"/>
    </xf>
    <xf numFmtId="0" fontId="5" fillId="3" borderId="52" xfId="0" applyFont="1" applyFill="1" applyBorder="1" applyAlignment="1" applyProtection="1">
      <alignment horizontal="center" vertical="center" textRotation="90"/>
    </xf>
    <xf numFmtId="0" fontId="12" fillId="5" borderId="28" xfId="0" applyFont="1" applyFill="1" applyBorder="1" applyAlignment="1" applyProtection="1">
      <alignment horizontal="left" vertical="center" wrapText="1"/>
    </xf>
    <xf numFmtId="0" fontId="12" fillId="5" borderId="40" xfId="0" applyFont="1" applyFill="1" applyBorder="1" applyAlignment="1" applyProtection="1">
      <alignment horizontal="left" vertical="center" wrapText="1"/>
    </xf>
    <xf numFmtId="0" fontId="4" fillId="7" borderId="35" xfId="0" applyFont="1" applyFill="1" applyBorder="1" applyAlignment="1" applyProtection="1">
      <alignment horizontal="right"/>
      <protection hidden="1"/>
    </xf>
    <xf numFmtId="0" fontId="4" fillId="7" borderId="36" xfId="0" applyFont="1" applyFill="1" applyBorder="1" applyAlignment="1" applyProtection="1">
      <alignment horizontal="right"/>
      <protection hidden="1"/>
    </xf>
    <xf numFmtId="0" fontId="4" fillId="7" borderId="37" xfId="0" applyFont="1" applyFill="1" applyBorder="1" applyAlignment="1" applyProtection="1">
      <alignment horizontal="right"/>
      <protection hidden="1"/>
    </xf>
    <xf numFmtId="0" fontId="5" fillId="3" borderId="49" xfId="0" applyFont="1" applyFill="1" applyBorder="1" applyAlignment="1" applyProtection="1">
      <alignment horizontal="center" vertical="center" textRotation="90"/>
      <protection hidden="1"/>
    </xf>
    <xf numFmtId="0" fontId="5" fillId="3" borderId="48" xfId="0" applyFont="1" applyFill="1" applyBorder="1" applyAlignment="1" applyProtection="1">
      <alignment horizontal="center" vertical="center" textRotation="90"/>
      <protection hidden="1"/>
    </xf>
    <xf numFmtId="0" fontId="8" fillId="3" borderId="49" xfId="0" applyFont="1" applyFill="1" applyBorder="1" applyAlignment="1" applyProtection="1">
      <alignment horizontal="center" vertical="center" textRotation="90"/>
      <protection hidden="1"/>
    </xf>
    <xf numFmtId="0" fontId="8" fillId="3" borderId="50" xfId="0" applyFont="1" applyFill="1" applyBorder="1" applyAlignment="1" applyProtection="1">
      <alignment horizontal="center" vertical="center" textRotation="90"/>
      <protection hidden="1"/>
    </xf>
    <xf numFmtId="0" fontId="12" fillId="5" borderId="8" xfId="0" applyFont="1" applyFill="1" applyBorder="1" applyAlignment="1" applyProtection="1">
      <alignment horizontal="center" vertical="center"/>
      <protection hidden="1"/>
    </xf>
    <xf numFmtId="0" fontId="12" fillId="5" borderId="25" xfId="0" applyFont="1" applyFill="1" applyBorder="1" applyAlignment="1" applyProtection="1">
      <alignment horizontal="center" vertical="center"/>
      <protection hidden="1"/>
    </xf>
    <xf numFmtId="164" fontId="9" fillId="5" borderId="39" xfId="0" applyNumberFormat="1" applyFont="1" applyFill="1" applyBorder="1" applyAlignment="1" applyProtection="1">
      <alignment horizontal="right"/>
      <protection hidden="1"/>
    </xf>
    <xf numFmtId="164" fontId="9" fillId="5" borderId="0" xfId="0" applyNumberFormat="1" applyFont="1" applyFill="1" applyBorder="1" applyAlignment="1" applyProtection="1">
      <alignment horizontal="right"/>
      <protection hidden="1"/>
    </xf>
    <xf numFmtId="0" fontId="12" fillId="5" borderId="31" xfId="0" applyFont="1" applyFill="1" applyBorder="1" applyAlignment="1" applyProtection="1">
      <alignment horizontal="center" vertical="center" wrapText="1"/>
      <protection hidden="1"/>
    </xf>
    <xf numFmtId="0" fontId="12" fillId="5" borderId="45" xfId="0" applyFont="1" applyFill="1" applyBorder="1" applyAlignment="1" applyProtection="1">
      <alignment horizontal="center" vertical="center" wrapText="1"/>
      <protection hidden="1"/>
    </xf>
    <xf numFmtId="0" fontId="12" fillId="5" borderId="32" xfId="0" applyFont="1" applyFill="1" applyBorder="1" applyAlignment="1" applyProtection="1">
      <alignment horizontal="center" vertical="center" wrapText="1"/>
      <protection hidden="1"/>
    </xf>
    <xf numFmtId="0" fontId="5" fillId="3" borderId="51" xfId="0" applyFont="1" applyFill="1" applyBorder="1" applyAlignment="1" applyProtection="1">
      <alignment horizontal="center" vertical="center" textRotation="90"/>
      <protection hidden="1"/>
    </xf>
    <xf numFmtId="0" fontId="5" fillId="3" borderId="17" xfId="0" applyFont="1" applyFill="1" applyBorder="1" applyAlignment="1" applyProtection="1">
      <alignment horizontal="center" vertical="center" textRotation="90"/>
      <protection hidden="1"/>
    </xf>
    <xf numFmtId="0" fontId="5" fillId="3" borderId="19" xfId="0" applyFont="1" applyFill="1" applyBorder="1" applyAlignment="1" applyProtection="1">
      <alignment horizontal="center" vertical="center" textRotation="90"/>
      <protection hidden="1"/>
    </xf>
    <xf numFmtId="0" fontId="2" fillId="7" borderId="27" xfId="0" applyFont="1" applyFill="1" applyBorder="1" applyAlignment="1" applyProtection="1">
      <alignment horizontal="right"/>
      <protection hidden="1"/>
    </xf>
    <xf numFmtId="0" fontId="2" fillId="7" borderId="28" xfId="0" applyFont="1" applyFill="1" applyBorder="1" applyAlignment="1" applyProtection="1">
      <alignment horizontal="right"/>
      <protection hidden="1"/>
    </xf>
    <xf numFmtId="0" fontId="2" fillId="7" borderId="26" xfId="0" applyFont="1" applyFill="1" applyBorder="1" applyAlignment="1" applyProtection="1">
      <alignment horizontal="right"/>
      <protection hidden="1"/>
    </xf>
    <xf numFmtId="0" fontId="11" fillId="0" borderId="39" xfId="0" applyFont="1" applyBorder="1" applyAlignment="1" applyProtection="1">
      <alignment horizontal="left" vertical="center"/>
      <protection hidden="1"/>
    </xf>
    <xf numFmtId="0" fontId="11" fillId="0" borderId="0" xfId="0" applyFont="1" applyBorder="1" applyAlignment="1" applyProtection="1">
      <alignment horizontal="left" vertical="center"/>
      <protection hidden="1"/>
    </xf>
    <xf numFmtId="0" fontId="11" fillId="0" borderId="18" xfId="0" applyFont="1" applyBorder="1" applyAlignment="1" applyProtection="1">
      <alignment horizontal="left" vertical="center"/>
      <protection hidden="1"/>
    </xf>
    <xf numFmtId="0" fontId="11" fillId="0" borderId="61" xfId="0" applyFont="1" applyBorder="1" applyAlignment="1" applyProtection="1">
      <alignment horizontal="left" vertical="center"/>
      <protection hidden="1"/>
    </xf>
    <xf numFmtId="0" fontId="11" fillId="0" borderId="20" xfId="0" applyFont="1" applyBorder="1" applyAlignment="1" applyProtection="1">
      <alignment horizontal="left" vertical="center"/>
      <protection hidden="1"/>
    </xf>
    <xf numFmtId="0" fontId="11" fillId="0" borderId="21" xfId="0" applyFont="1" applyBorder="1" applyAlignment="1" applyProtection="1">
      <alignment horizontal="left" vertical="center"/>
      <protection hidden="1"/>
    </xf>
    <xf numFmtId="0" fontId="12" fillId="5" borderId="34" xfId="0" applyFont="1" applyFill="1" applyBorder="1" applyAlignment="1" applyProtection="1">
      <alignment horizontal="center" vertical="center" wrapText="1"/>
      <protection hidden="1"/>
    </xf>
    <xf numFmtId="0" fontId="12" fillId="5" borderId="18" xfId="0" applyFont="1" applyFill="1" applyBorder="1" applyAlignment="1" applyProtection="1">
      <alignment horizontal="center" vertical="center" wrapText="1"/>
      <protection hidden="1"/>
    </xf>
    <xf numFmtId="0" fontId="12" fillId="5" borderId="11" xfId="0" applyFont="1" applyFill="1" applyBorder="1" applyAlignment="1" applyProtection="1">
      <alignment horizontal="center" vertical="center" wrapText="1"/>
      <protection hidden="1"/>
    </xf>
    <xf numFmtId="0" fontId="2" fillId="5" borderId="47"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6" fillId="5" borderId="29" xfId="0" applyFont="1" applyFill="1" applyBorder="1" applyAlignment="1" applyProtection="1">
      <alignment horizontal="center"/>
      <protection hidden="1"/>
    </xf>
    <xf numFmtId="0" fontId="6" fillId="5" borderId="44" xfId="0" applyFont="1" applyFill="1" applyBorder="1" applyAlignment="1" applyProtection="1">
      <alignment horizontal="center"/>
      <protection hidden="1"/>
    </xf>
    <xf numFmtId="0" fontId="6" fillId="5" borderId="30" xfId="0" applyFont="1" applyFill="1" applyBorder="1" applyAlignment="1" applyProtection="1">
      <alignment horizontal="center"/>
      <protection hidden="1"/>
    </xf>
    <xf numFmtId="0" fontId="12" fillId="5" borderId="27" xfId="0" applyFont="1" applyFill="1" applyBorder="1" applyAlignment="1" applyProtection="1">
      <alignment horizontal="center" vertical="center"/>
      <protection hidden="1"/>
    </xf>
    <xf numFmtId="0" fontId="12" fillId="5" borderId="26" xfId="0" applyFont="1" applyFill="1" applyBorder="1" applyAlignment="1" applyProtection="1">
      <alignment horizontal="center" vertical="center"/>
      <protection hidden="1"/>
    </xf>
    <xf numFmtId="0" fontId="6" fillId="5" borderId="7" xfId="0" applyFont="1" applyFill="1" applyBorder="1" applyAlignment="1" applyProtection="1">
      <alignment horizontal="center"/>
      <protection hidden="1"/>
    </xf>
    <xf numFmtId="0" fontId="11" fillId="0" borderId="41" xfId="0" applyFont="1" applyBorder="1" applyAlignment="1" applyProtection="1">
      <alignment horizontal="left" vertical="center" wrapText="1"/>
      <protection hidden="1"/>
    </xf>
    <xf numFmtId="0" fontId="11" fillId="0" borderId="42" xfId="0" applyFont="1" applyBorder="1" applyAlignment="1" applyProtection="1">
      <alignment horizontal="left" vertical="center" wrapText="1"/>
      <protection hidden="1"/>
    </xf>
    <xf numFmtId="0" fontId="11" fillId="0" borderId="34" xfId="0" applyFont="1" applyBorder="1" applyAlignment="1" applyProtection="1">
      <alignment horizontal="left" vertical="center" wrapText="1"/>
      <protection hidden="1"/>
    </xf>
    <xf numFmtId="0" fontId="11" fillId="0" borderId="39" xfId="0" applyFont="1" applyBorder="1" applyAlignment="1" applyProtection="1">
      <alignment horizontal="left" vertical="center" wrapText="1"/>
      <protection hidden="1"/>
    </xf>
    <xf numFmtId="0" fontId="11" fillId="0" borderId="0" xfId="0" applyFont="1" applyBorder="1" applyAlignment="1" applyProtection="1">
      <alignment horizontal="left" vertical="center" wrapText="1"/>
      <protection hidden="1"/>
    </xf>
    <xf numFmtId="0" fontId="11" fillId="0" borderId="18" xfId="0" applyFont="1" applyBorder="1" applyAlignment="1" applyProtection="1">
      <alignment horizontal="left" vertical="center" wrapText="1"/>
      <protection hidden="1"/>
    </xf>
    <xf numFmtId="0" fontId="12" fillId="5" borderId="7" xfId="0" applyFont="1" applyFill="1" applyBorder="1" applyAlignment="1" applyProtection="1">
      <alignment horizontal="center" vertical="center"/>
      <protection hidden="1"/>
    </xf>
    <xf numFmtId="0" fontId="6" fillId="5" borderId="25" xfId="0" applyFont="1" applyFill="1" applyBorder="1" applyAlignment="1" applyProtection="1">
      <alignment horizontal="center"/>
      <protection hidden="1"/>
    </xf>
    <xf numFmtId="167" fontId="12" fillId="5" borderId="27" xfId="1" applyNumberFormat="1" applyFont="1" applyFill="1" applyBorder="1" applyAlignment="1" applyProtection="1">
      <alignment horizontal="center"/>
      <protection hidden="1"/>
    </xf>
    <xf numFmtId="167" fontId="12" fillId="5" borderId="26" xfId="1" applyNumberFormat="1" applyFont="1" applyFill="1" applyBorder="1" applyAlignment="1" applyProtection="1">
      <alignment horizontal="center"/>
      <protection hidden="1"/>
    </xf>
    <xf numFmtId="0" fontId="4" fillId="7" borderId="42" xfId="0" applyFont="1" applyFill="1" applyBorder="1" applyAlignment="1" applyProtection="1">
      <alignment horizontal="right" vertical="center"/>
      <protection hidden="1"/>
    </xf>
    <xf numFmtId="0" fontId="4" fillId="7" borderId="43" xfId="0" applyFont="1" applyFill="1" applyBorder="1" applyAlignment="1" applyProtection="1">
      <alignment horizontal="right" vertical="center"/>
      <protection hidden="1"/>
    </xf>
    <xf numFmtId="49" fontId="2" fillId="0" borderId="29" xfId="0" applyNumberFormat="1" applyFont="1" applyFill="1" applyBorder="1" applyAlignment="1" applyProtection="1">
      <alignment horizontal="left" vertical="center"/>
      <protection hidden="1"/>
    </xf>
    <xf numFmtId="49" fontId="2" fillId="0" borderId="44" xfId="0" applyNumberFormat="1" applyFont="1" applyFill="1" applyBorder="1" applyAlignment="1" applyProtection="1">
      <alignment horizontal="left" vertical="center"/>
      <protection hidden="1"/>
    </xf>
    <xf numFmtId="49" fontId="2" fillId="0" borderId="30" xfId="0" applyNumberFormat="1" applyFont="1" applyFill="1" applyBorder="1" applyAlignment="1" applyProtection="1">
      <alignment horizontal="left" vertical="center"/>
      <protection hidden="1"/>
    </xf>
    <xf numFmtId="0" fontId="4" fillId="6" borderId="51" xfId="0" applyFont="1" applyFill="1" applyBorder="1" applyAlignment="1" applyProtection="1">
      <alignment horizontal="center" vertical="center"/>
      <protection hidden="1"/>
    </xf>
    <xf numFmtId="0" fontId="4" fillId="6" borderId="4" xfId="0" applyFont="1" applyFill="1" applyBorder="1" applyAlignment="1" applyProtection="1">
      <alignment horizontal="center" vertical="center"/>
      <protection hidden="1"/>
    </xf>
    <xf numFmtId="0" fontId="4" fillId="6" borderId="5" xfId="0" applyFont="1" applyFill="1" applyBorder="1" applyAlignment="1" applyProtection="1">
      <alignment horizontal="center" vertical="center"/>
      <protection hidden="1"/>
    </xf>
    <xf numFmtId="0" fontId="4" fillId="6" borderId="19" xfId="0" applyFont="1" applyFill="1" applyBorder="1" applyAlignment="1" applyProtection="1">
      <alignment horizontal="center" vertical="center"/>
      <protection hidden="1"/>
    </xf>
    <xf numFmtId="0" fontId="4" fillId="6" borderId="20" xfId="0" applyFont="1" applyFill="1" applyBorder="1" applyAlignment="1" applyProtection="1">
      <alignment horizontal="center" vertical="center"/>
      <protection hidden="1"/>
    </xf>
    <xf numFmtId="0" fontId="4" fillId="6" borderId="21" xfId="0" applyFont="1" applyFill="1" applyBorder="1" applyAlignment="1" applyProtection="1">
      <alignment horizontal="center" vertical="center"/>
      <protection hidden="1"/>
    </xf>
    <xf numFmtId="0" fontId="12" fillId="6" borderId="51" xfId="0" applyFont="1" applyFill="1" applyBorder="1" applyAlignment="1" applyProtection="1">
      <alignment horizontal="center" vertical="center"/>
      <protection hidden="1"/>
    </xf>
    <xf numFmtId="0" fontId="12" fillId="6" borderId="4" xfId="0" applyFont="1" applyFill="1" applyBorder="1" applyAlignment="1" applyProtection="1">
      <alignment horizontal="center" vertical="center"/>
      <protection hidden="1"/>
    </xf>
    <xf numFmtId="0" fontId="12" fillId="6" borderId="5" xfId="0" applyFont="1" applyFill="1" applyBorder="1" applyAlignment="1" applyProtection="1">
      <alignment horizontal="center" vertical="center"/>
      <protection hidden="1"/>
    </xf>
    <xf numFmtId="0" fontId="4" fillId="6" borderId="17" xfId="0" applyFont="1" applyFill="1" applyBorder="1" applyAlignment="1" applyProtection="1">
      <alignment horizontal="center" vertical="center"/>
      <protection hidden="1"/>
    </xf>
    <xf numFmtId="0" fontId="4" fillId="6" borderId="0" xfId="0" applyFont="1" applyFill="1" applyBorder="1" applyAlignment="1" applyProtection="1">
      <alignment horizontal="center" vertical="center"/>
      <protection hidden="1"/>
    </xf>
    <xf numFmtId="0" fontId="4" fillId="6" borderId="18" xfId="0" applyFont="1" applyFill="1" applyBorder="1" applyAlignment="1" applyProtection="1">
      <alignment horizontal="center" vertical="center"/>
      <protection hidden="1"/>
    </xf>
    <xf numFmtId="0" fontId="12" fillId="5" borderId="1" xfId="0" applyFont="1" applyFill="1" applyBorder="1" applyAlignment="1" applyProtection="1">
      <alignment horizontal="right" vertical="center"/>
      <protection hidden="1"/>
    </xf>
    <xf numFmtId="0" fontId="12" fillId="5" borderId="2" xfId="0" applyFont="1" applyFill="1" applyBorder="1" applyAlignment="1" applyProtection="1">
      <alignment horizontal="right" vertical="center"/>
      <protection hidden="1"/>
    </xf>
    <xf numFmtId="0" fontId="12" fillId="5" borderId="6" xfId="0" applyFont="1" applyFill="1" applyBorder="1" applyAlignment="1" applyProtection="1">
      <alignment horizontal="right" vertical="center"/>
      <protection hidden="1"/>
    </xf>
    <xf numFmtId="0" fontId="12" fillId="5" borderId="7" xfId="0" applyFont="1" applyFill="1" applyBorder="1" applyAlignment="1" applyProtection="1">
      <protection hidden="1"/>
    </xf>
    <xf numFmtId="0" fontId="12" fillId="5" borderId="56" xfId="0" applyFont="1" applyFill="1" applyBorder="1" applyAlignment="1" applyProtection="1">
      <alignment horizontal="right" vertical="center"/>
      <protection hidden="1"/>
    </xf>
    <xf numFmtId="0" fontId="12" fillId="5" borderId="8" xfId="0" applyFont="1" applyFill="1" applyBorder="1" applyAlignment="1" applyProtection="1">
      <protection hidden="1"/>
    </xf>
    <xf numFmtId="0" fontId="12" fillId="5" borderId="41" xfId="0" applyFont="1" applyFill="1" applyBorder="1" applyAlignment="1" applyProtection="1">
      <protection hidden="1"/>
    </xf>
    <xf numFmtId="49" fontId="2" fillId="0" borderId="14" xfId="0" applyNumberFormat="1" applyFont="1" applyFill="1" applyBorder="1" applyAlignment="1" applyProtection="1">
      <alignment horizontal="left" vertical="center"/>
      <protection hidden="1"/>
    </xf>
    <xf numFmtId="49" fontId="2" fillId="0" borderId="15" xfId="0" applyNumberFormat="1" applyFont="1" applyFill="1" applyBorder="1" applyAlignment="1" applyProtection="1">
      <alignment horizontal="left" vertical="center"/>
      <protection hidden="1"/>
    </xf>
    <xf numFmtId="49" fontId="2" fillId="0" borderId="16" xfId="0" applyNumberFormat="1" applyFont="1" applyFill="1" applyBorder="1" applyAlignment="1" applyProtection="1">
      <alignment horizontal="left" vertical="center"/>
      <protection hidden="1"/>
    </xf>
    <xf numFmtId="49" fontId="2" fillId="0" borderId="27" xfId="0" applyNumberFormat="1" applyFont="1" applyFill="1" applyBorder="1" applyAlignment="1" applyProtection="1">
      <alignment horizontal="left" vertical="center"/>
      <protection hidden="1"/>
    </xf>
    <xf numFmtId="49" fontId="2" fillId="0" borderId="28" xfId="0" applyNumberFormat="1" applyFont="1" applyFill="1" applyBorder="1" applyAlignment="1" applyProtection="1">
      <alignment horizontal="left" vertical="center"/>
      <protection hidden="1"/>
    </xf>
    <xf numFmtId="49" fontId="2" fillId="0" borderId="40" xfId="0" applyNumberFormat="1" applyFont="1" applyFill="1" applyBorder="1" applyAlignment="1" applyProtection="1">
      <alignment horizontal="left" vertical="center"/>
      <protection hidden="1"/>
    </xf>
    <xf numFmtId="0" fontId="6" fillId="7" borderId="6"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55" xfId="0" applyFont="1" applyFill="1" applyBorder="1" applyAlignment="1">
      <alignment horizontal="center" vertical="center"/>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55" xfId="0" applyFont="1" applyBorder="1" applyAlignment="1">
      <alignment horizontal="left" vertical="center" wrapText="1"/>
    </xf>
    <xf numFmtId="0" fontId="10" fillId="4" borderId="2" xfId="0" applyFont="1" applyFill="1" applyBorder="1" applyAlignment="1">
      <alignment horizontal="left" vertical="center" wrapText="1"/>
    </xf>
    <xf numFmtId="0" fontId="10" fillId="4" borderId="58" xfId="0" applyFont="1" applyFill="1" applyBorder="1" applyAlignment="1">
      <alignment horizontal="left" vertical="center" wrapText="1"/>
    </xf>
    <xf numFmtId="0" fontId="10" fillId="0" borderId="41" xfId="0" applyFont="1" applyBorder="1" applyAlignment="1">
      <alignment horizontal="left" vertical="center" wrapText="1"/>
    </xf>
    <xf numFmtId="0" fontId="10" fillId="0" borderId="42" xfId="0" applyFont="1" applyBorder="1" applyAlignment="1">
      <alignment horizontal="left" vertical="center" wrapText="1"/>
    </xf>
    <xf numFmtId="0" fontId="10" fillId="0" borderId="34"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6" fillId="4" borderId="51" xfId="0" applyFont="1" applyFill="1" applyBorder="1" applyAlignment="1">
      <alignment horizontal="left" vertical="center" wrapText="1"/>
    </xf>
    <xf numFmtId="0" fontId="6" fillId="4" borderId="59" xfId="0" applyFont="1" applyFill="1" applyBorder="1" applyAlignment="1">
      <alignment horizontal="left" vertical="center" wrapText="1"/>
    </xf>
    <xf numFmtId="0" fontId="6" fillId="7" borderId="62" xfId="0" applyFont="1" applyFill="1" applyBorder="1" applyAlignment="1">
      <alignment horizontal="center" vertical="center"/>
    </xf>
    <xf numFmtId="0" fontId="6" fillId="7" borderId="38" xfId="0" applyFont="1" applyFill="1" applyBorder="1" applyAlignment="1">
      <alignment horizontal="center" vertical="center"/>
    </xf>
    <xf numFmtId="0" fontId="6" fillId="7" borderId="46" xfId="0" applyFont="1" applyFill="1" applyBorder="1" applyAlignment="1">
      <alignment horizontal="center" vertical="center"/>
    </xf>
    <xf numFmtId="0" fontId="6" fillId="4" borderId="1"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6" fillId="4" borderId="56" xfId="0" applyFont="1" applyFill="1" applyBorder="1" applyAlignment="1">
      <alignment horizontal="left" vertical="center" wrapText="1"/>
    </xf>
    <xf numFmtId="0" fontId="6" fillId="4" borderId="8" xfId="0" applyFont="1" applyFill="1" applyBorder="1" applyAlignment="1">
      <alignment horizontal="left" vertical="center" wrapText="1"/>
    </xf>
    <xf numFmtId="0" fontId="10" fillId="0" borderId="2" xfId="0" applyFont="1" applyBorder="1" applyAlignment="1">
      <alignment horizontal="left" vertical="center" wrapText="1"/>
    </xf>
    <xf numFmtId="0" fontId="10" fillId="0" borderId="58" xfId="0" applyFont="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0" fillId="0" borderId="25" xfId="0" applyFont="1" applyBorder="1" applyAlignment="1">
      <alignment horizontal="left" vertical="center" wrapText="1"/>
    </xf>
    <xf numFmtId="0" fontId="10" fillId="0" borderId="32" xfId="0" applyFont="1" applyBorder="1" applyAlignment="1">
      <alignment horizontal="left" vertical="center" wrapText="1"/>
    </xf>
    <xf numFmtId="0" fontId="6" fillId="4" borderId="17" xfId="0" applyFont="1" applyFill="1" applyBorder="1" applyAlignment="1">
      <alignment horizontal="left" vertical="center" wrapText="1"/>
    </xf>
    <xf numFmtId="0" fontId="6" fillId="4" borderId="33" xfId="0" applyFont="1" applyFill="1" applyBorder="1" applyAlignment="1">
      <alignment horizontal="left" vertical="center" wrapText="1"/>
    </xf>
    <xf numFmtId="0" fontId="6" fillId="4" borderId="19" xfId="0" applyFont="1" applyFill="1" applyBorder="1" applyAlignment="1">
      <alignment horizontal="left" vertical="center" wrapText="1"/>
    </xf>
    <xf numFmtId="0" fontId="6" fillId="4" borderId="60" xfId="0" applyFont="1" applyFill="1" applyBorder="1" applyAlignment="1">
      <alignment horizontal="left" vertical="center" wrapText="1"/>
    </xf>
    <xf numFmtId="0" fontId="10" fillId="0" borderId="13" xfId="0" applyFont="1" applyBorder="1" applyAlignment="1">
      <alignment horizontal="left" vertical="center" wrapText="1"/>
    </xf>
    <xf numFmtId="0" fontId="10" fillId="0" borderId="57" xfId="0" applyFont="1" applyBorder="1" applyAlignment="1">
      <alignment horizontal="left" vertical="center" wrapText="1"/>
    </xf>
    <xf numFmtId="0" fontId="6" fillId="4" borderId="4" xfId="0" applyFont="1" applyFill="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cellXfs>
  <cellStyles count="3">
    <cellStyle name="Monétaire" xfId="2" builtinId="4"/>
    <cellStyle name="Normal" xfId="0" builtinId="0"/>
    <cellStyle name="Pourcentage"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2E2EC"/>
      <color rgb="FF519AC0"/>
      <color rgb="FFE0F0F5"/>
      <color rgb="FF4881AE"/>
      <color rgb="FF5DB2D1"/>
      <color rgb="FF2E3072"/>
      <color rgb="FFA3C5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156883</xdr:colOff>
      <xdr:row>0</xdr:row>
      <xdr:rowOff>130550</xdr:rowOff>
    </xdr:from>
    <xdr:to>
      <xdr:col>3</xdr:col>
      <xdr:colOff>487814</xdr:colOff>
      <xdr:row>1</xdr:row>
      <xdr:rowOff>154011</xdr:rowOff>
    </xdr:to>
    <xdr:pic>
      <xdr:nvPicPr>
        <xdr:cNvPr id="5" name="Image 4"/>
        <xdr:cNvPicPr>
          <a:picLocks noChangeAspect="1"/>
        </xdr:cNvPicPr>
      </xdr:nvPicPr>
      <xdr:blipFill>
        <a:blip xmlns:r="http://schemas.openxmlformats.org/officeDocument/2006/relationships" r:embed="rId1" cstate="print">
          <a:duotone>
            <a:prstClr val="black"/>
            <a:schemeClr val="tx1">
              <a:tint val="45000"/>
              <a:satMod val="400000"/>
            </a:schemeClr>
          </a:duotone>
          <a:extLst>
            <a:ext uri="{28A0092B-C50C-407E-A947-70E740481C1C}">
              <a14:useLocalDpi xmlns:a14="http://schemas.microsoft.com/office/drawing/2010/main" val="0"/>
            </a:ext>
          </a:extLst>
        </a:blip>
        <a:stretch>
          <a:fillRect/>
        </a:stretch>
      </xdr:blipFill>
      <xdr:spPr>
        <a:xfrm>
          <a:off x="156883" y="130550"/>
          <a:ext cx="1370022" cy="2659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204107</xdr:colOff>
      <xdr:row>0</xdr:row>
      <xdr:rowOff>144157</xdr:rowOff>
    </xdr:from>
    <xdr:to>
      <xdr:col>3</xdr:col>
      <xdr:colOff>551490</xdr:colOff>
      <xdr:row>1</xdr:row>
      <xdr:rowOff>167618</xdr:rowOff>
    </xdr:to>
    <xdr:pic>
      <xdr:nvPicPr>
        <xdr:cNvPr id="2" name="Image 1"/>
        <xdr:cNvPicPr>
          <a:picLocks noChangeAspect="1"/>
        </xdr:cNvPicPr>
      </xdr:nvPicPr>
      <xdr:blipFill>
        <a:blip xmlns:r="http://schemas.openxmlformats.org/officeDocument/2006/relationships" r:embed="rId1" cstate="print">
          <a:duotone>
            <a:prstClr val="black"/>
            <a:schemeClr val="tx1">
              <a:tint val="45000"/>
              <a:satMod val="400000"/>
            </a:schemeClr>
          </a:duotone>
          <a:extLst>
            <a:ext uri="{28A0092B-C50C-407E-A947-70E740481C1C}">
              <a14:useLocalDpi xmlns:a14="http://schemas.microsoft.com/office/drawing/2010/main" val="0"/>
            </a:ext>
          </a:extLst>
        </a:blip>
        <a:stretch>
          <a:fillRect/>
        </a:stretch>
      </xdr:blipFill>
      <xdr:spPr>
        <a:xfrm>
          <a:off x="204107" y="144157"/>
          <a:ext cx="1381526" cy="268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312196</xdr:colOff>
      <xdr:row>0</xdr:row>
      <xdr:rowOff>120630</xdr:rowOff>
    </xdr:from>
    <xdr:to>
      <xdr:col>1</xdr:col>
      <xdr:colOff>576774</xdr:colOff>
      <xdr:row>1</xdr:row>
      <xdr:rowOff>119269</xdr:rowOff>
    </xdr:to>
    <xdr:pic>
      <xdr:nvPicPr>
        <xdr:cNvPr id="2" name="Image 1"/>
        <xdr:cNvPicPr>
          <a:picLocks noChangeAspect="1"/>
        </xdr:cNvPicPr>
      </xdr:nvPicPr>
      <xdr:blipFill>
        <a:blip xmlns:r="http://schemas.openxmlformats.org/officeDocument/2006/relationships" r:embed="rId1" cstate="print">
          <a:duotone>
            <a:prstClr val="black"/>
            <a:schemeClr val="tx1">
              <a:tint val="45000"/>
              <a:satMod val="400000"/>
            </a:schemeClr>
          </a:duotone>
          <a:extLst>
            <a:ext uri="{28A0092B-C50C-407E-A947-70E740481C1C}">
              <a14:useLocalDpi xmlns:a14="http://schemas.microsoft.com/office/drawing/2010/main" val="0"/>
            </a:ext>
          </a:extLst>
        </a:blip>
        <a:stretch>
          <a:fillRect/>
        </a:stretch>
      </xdr:blipFill>
      <xdr:spPr>
        <a:xfrm>
          <a:off x="312196" y="120630"/>
          <a:ext cx="1026578" cy="19742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I123"/>
  <sheetViews>
    <sheetView tabSelected="1" topLeftCell="A40" zoomScale="70" zoomScaleNormal="70" workbookViewId="0">
      <selection activeCell="D26" sqref="D26"/>
    </sheetView>
  </sheetViews>
  <sheetFormatPr baseColWidth="10" defaultRowHeight="12.75" x14ac:dyDescent="0.2"/>
  <cols>
    <col min="1" max="1" width="6.5703125" style="1" customWidth="1"/>
    <col min="2" max="2" width="2.85546875" style="1" customWidth="1"/>
    <col min="3" max="3" width="6.28515625" style="5" customWidth="1"/>
    <col min="4" max="4" width="87.28515625" style="1" customWidth="1"/>
    <col min="5" max="5" width="19.85546875" style="1" customWidth="1"/>
    <col min="6" max="6" width="16.5703125" style="1" customWidth="1"/>
    <col min="7" max="7" width="16.85546875" style="1" customWidth="1"/>
    <col min="8" max="8" width="17.5703125" style="1" customWidth="1"/>
    <col min="9" max="9" width="16.140625" style="1" customWidth="1"/>
    <col min="10" max="16384" width="11.42578125" style="1"/>
  </cols>
  <sheetData>
    <row r="1" spans="1:9" ht="20.100000000000001" customHeight="1" x14ac:dyDescent="0.2">
      <c r="A1" s="146" t="s">
        <v>71</v>
      </c>
      <c r="B1" s="147"/>
      <c r="C1" s="147"/>
      <c r="D1" s="147"/>
      <c r="E1" s="147"/>
      <c r="F1" s="147"/>
      <c r="G1" s="147"/>
      <c r="H1" s="147"/>
      <c r="I1" s="148"/>
    </row>
    <row r="2" spans="1:9" ht="21" customHeight="1" x14ac:dyDescent="0.2">
      <c r="A2" s="149" t="s">
        <v>138</v>
      </c>
      <c r="B2" s="150"/>
      <c r="C2" s="150"/>
      <c r="D2" s="150"/>
      <c r="E2" s="150"/>
      <c r="F2" s="150"/>
      <c r="G2" s="150"/>
      <c r="H2" s="150"/>
      <c r="I2" s="151"/>
    </row>
    <row r="3" spans="1:9" ht="21" customHeight="1" x14ac:dyDescent="0.2">
      <c r="A3" s="168" t="s">
        <v>0</v>
      </c>
      <c r="B3" s="169"/>
      <c r="C3" s="169"/>
      <c r="D3" s="191"/>
      <c r="E3" s="192"/>
      <c r="F3" s="192"/>
      <c r="G3" s="194"/>
      <c r="H3" s="134" t="s">
        <v>125</v>
      </c>
      <c r="I3" s="135"/>
    </row>
    <row r="4" spans="1:9" ht="21" customHeight="1" x14ac:dyDescent="0.2">
      <c r="A4" s="168" t="s">
        <v>1</v>
      </c>
      <c r="B4" s="170"/>
      <c r="C4" s="170"/>
      <c r="D4" s="191"/>
      <c r="E4" s="192"/>
      <c r="F4" s="192"/>
      <c r="G4" s="192"/>
      <c r="H4" s="192"/>
      <c r="I4" s="193"/>
    </row>
    <row r="5" spans="1:9" ht="21" customHeight="1" thickBot="1" x14ac:dyDescent="0.25">
      <c r="A5" s="200" t="s">
        <v>2</v>
      </c>
      <c r="B5" s="201"/>
      <c r="C5" s="202"/>
      <c r="D5" s="203"/>
      <c r="E5" s="204"/>
      <c r="F5" s="204"/>
      <c r="G5" s="204"/>
      <c r="H5" s="204"/>
      <c r="I5" s="205"/>
    </row>
    <row r="6" spans="1:9" ht="15.75" customHeight="1" x14ac:dyDescent="0.2">
      <c r="A6" s="206" t="s">
        <v>91</v>
      </c>
      <c r="B6" s="207"/>
      <c r="C6" s="207"/>
      <c r="D6" s="207"/>
      <c r="E6" s="207"/>
      <c r="F6" s="207"/>
      <c r="G6" s="207"/>
      <c r="H6" s="207"/>
      <c r="I6" s="208"/>
    </row>
    <row r="7" spans="1:9" ht="12.75" customHeight="1" thickBot="1" x14ac:dyDescent="0.25">
      <c r="A7" s="209"/>
      <c r="B7" s="210"/>
      <c r="C7" s="210"/>
      <c r="D7" s="210"/>
      <c r="E7" s="210"/>
      <c r="F7" s="210"/>
      <c r="G7" s="210"/>
      <c r="H7" s="210"/>
      <c r="I7" s="211"/>
    </row>
    <row r="8" spans="1:9" ht="15.75" customHeight="1" x14ac:dyDescent="0.25">
      <c r="A8" s="177" t="s">
        <v>75</v>
      </c>
      <c r="B8" s="55" t="s">
        <v>3</v>
      </c>
      <c r="C8" s="56"/>
      <c r="D8" s="50" t="s">
        <v>88</v>
      </c>
      <c r="E8" s="51" t="s">
        <v>4</v>
      </c>
      <c r="F8" s="171" t="s">
        <v>5</v>
      </c>
      <c r="G8" s="172"/>
      <c r="H8" s="172"/>
      <c r="I8" s="160" t="s">
        <v>87</v>
      </c>
    </row>
    <row r="9" spans="1:9" ht="15.95" customHeight="1" x14ac:dyDescent="0.2">
      <c r="A9" s="178"/>
      <c r="B9" s="57"/>
      <c r="C9" s="56"/>
      <c r="D9" s="52"/>
      <c r="E9" s="158" t="s">
        <v>6</v>
      </c>
      <c r="F9" s="158" t="s">
        <v>7</v>
      </c>
      <c r="G9" s="166" t="s">
        <v>8</v>
      </c>
      <c r="H9" s="167"/>
      <c r="I9" s="161"/>
    </row>
    <row r="10" spans="1:9" ht="39.75" customHeight="1" x14ac:dyDescent="0.2">
      <c r="A10" s="178"/>
      <c r="B10" s="57"/>
      <c r="C10" s="56"/>
      <c r="D10" s="88" t="s">
        <v>79</v>
      </c>
      <c r="E10" s="159"/>
      <c r="F10" s="159"/>
      <c r="G10" s="54" t="s">
        <v>124</v>
      </c>
      <c r="H10" s="53" t="s">
        <v>126</v>
      </c>
      <c r="I10" s="162"/>
    </row>
    <row r="11" spans="1:9" ht="14.25" x14ac:dyDescent="0.2">
      <c r="A11" s="178"/>
      <c r="B11" s="71"/>
      <c r="C11" s="123" t="s">
        <v>9</v>
      </c>
      <c r="D11" s="2"/>
      <c r="E11" s="78">
        <f t="shared" ref="E11:E19" si="0">SUM(F11:H11)</f>
        <v>0</v>
      </c>
      <c r="F11" s="8"/>
      <c r="G11" s="8"/>
      <c r="H11" s="8"/>
      <c r="I11" s="81"/>
    </row>
    <row r="12" spans="1:9" ht="14.25" x14ac:dyDescent="0.2">
      <c r="A12" s="178"/>
      <c r="B12" s="71"/>
      <c r="C12" s="123" t="s">
        <v>10</v>
      </c>
      <c r="D12" s="2"/>
      <c r="E12" s="78">
        <f t="shared" si="0"/>
        <v>0</v>
      </c>
      <c r="F12" s="8"/>
      <c r="G12" s="8"/>
      <c r="H12" s="8"/>
      <c r="I12" s="82"/>
    </row>
    <row r="13" spans="1:9" ht="14.25" x14ac:dyDescent="0.2">
      <c r="A13" s="178"/>
      <c r="B13" s="71"/>
      <c r="C13" s="123" t="s">
        <v>11</v>
      </c>
      <c r="D13" s="2"/>
      <c r="E13" s="78">
        <f t="shared" si="0"/>
        <v>0</v>
      </c>
      <c r="F13" s="8"/>
      <c r="G13" s="8"/>
      <c r="H13" s="8"/>
      <c r="I13" s="82"/>
    </row>
    <row r="14" spans="1:9" ht="14.25" x14ac:dyDescent="0.2">
      <c r="A14" s="178"/>
      <c r="B14" s="71"/>
      <c r="C14" s="123" t="s">
        <v>12</v>
      </c>
      <c r="D14" s="2"/>
      <c r="E14" s="78">
        <f t="shared" si="0"/>
        <v>0</v>
      </c>
      <c r="F14" s="8"/>
      <c r="G14" s="8"/>
      <c r="H14" s="8"/>
      <c r="I14" s="82"/>
    </row>
    <row r="15" spans="1:9" ht="14.25" x14ac:dyDescent="0.2">
      <c r="A15" s="178"/>
      <c r="B15" s="71"/>
      <c r="C15" s="123" t="s">
        <v>14</v>
      </c>
      <c r="D15" s="2"/>
      <c r="E15" s="78">
        <f t="shared" si="0"/>
        <v>0</v>
      </c>
      <c r="F15" s="8"/>
      <c r="G15" s="8"/>
      <c r="H15" s="8"/>
      <c r="I15" s="82"/>
    </row>
    <row r="16" spans="1:9" ht="14.25" x14ac:dyDescent="0.2">
      <c r="A16" s="178"/>
      <c r="B16" s="71"/>
      <c r="C16" s="123" t="s">
        <v>15</v>
      </c>
      <c r="D16" s="2"/>
      <c r="E16" s="78">
        <f t="shared" si="0"/>
        <v>0</v>
      </c>
      <c r="F16" s="8"/>
      <c r="G16" s="8"/>
      <c r="H16" s="8"/>
      <c r="I16" s="82"/>
    </row>
    <row r="17" spans="1:9" ht="14.25" x14ac:dyDescent="0.2">
      <c r="A17" s="178"/>
      <c r="B17" s="71"/>
      <c r="C17" s="123" t="s">
        <v>16</v>
      </c>
      <c r="D17" s="3"/>
      <c r="E17" s="78">
        <f t="shared" si="0"/>
        <v>0</v>
      </c>
      <c r="F17" s="8"/>
      <c r="G17" s="8"/>
      <c r="H17" s="8"/>
      <c r="I17" s="82"/>
    </row>
    <row r="18" spans="1:9" ht="14.25" x14ac:dyDescent="0.2">
      <c r="A18" s="178"/>
      <c r="B18" s="71"/>
      <c r="C18" s="123" t="s">
        <v>17</v>
      </c>
      <c r="D18" s="3"/>
      <c r="E18" s="78">
        <f t="shared" si="0"/>
        <v>0</v>
      </c>
      <c r="F18" s="8"/>
      <c r="G18" s="8"/>
      <c r="H18" s="8"/>
      <c r="I18" s="82"/>
    </row>
    <row r="19" spans="1:9" ht="15" x14ac:dyDescent="0.25">
      <c r="A19" s="178"/>
      <c r="B19" s="71"/>
      <c r="C19" s="56"/>
      <c r="D19" s="128" t="s">
        <v>13</v>
      </c>
      <c r="E19" s="86">
        <f t="shared" si="0"/>
        <v>0</v>
      </c>
      <c r="F19" s="40">
        <f>SUM(F11:F18)</f>
        <v>0</v>
      </c>
      <c r="G19" s="40">
        <f>SUM(G11:G18)</f>
        <v>0</v>
      </c>
      <c r="H19" s="40">
        <f>SUM(H11:H18)</f>
        <v>0</v>
      </c>
      <c r="I19" s="77">
        <f>SUM(I11:I18)</f>
        <v>0</v>
      </c>
    </row>
    <row r="20" spans="1:9" ht="14.25" x14ac:dyDescent="0.2">
      <c r="A20" s="178"/>
      <c r="B20" s="71"/>
      <c r="C20" s="56"/>
      <c r="D20" s="213" t="s">
        <v>80</v>
      </c>
      <c r="E20" s="213"/>
      <c r="F20" s="213"/>
      <c r="G20" s="213"/>
      <c r="H20" s="213"/>
      <c r="I20" s="214"/>
    </row>
    <row r="21" spans="1:9" ht="14.25" x14ac:dyDescent="0.2">
      <c r="A21" s="178"/>
      <c r="B21" s="71"/>
      <c r="C21" s="123" t="s">
        <v>18</v>
      </c>
      <c r="D21" s="4"/>
      <c r="E21" s="78">
        <f t="shared" ref="E21:E30" si="1">SUM(F21:H21)</f>
        <v>0</v>
      </c>
      <c r="F21" s="8"/>
      <c r="G21" s="8"/>
      <c r="H21" s="8"/>
      <c r="I21" s="81"/>
    </row>
    <row r="22" spans="1:9" ht="14.25" x14ac:dyDescent="0.2">
      <c r="A22" s="178"/>
      <c r="B22" s="71"/>
      <c r="C22" s="123" t="s">
        <v>73</v>
      </c>
      <c r="D22" s="2"/>
      <c r="E22" s="78">
        <f t="shared" si="1"/>
        <v>0</v>
      </c>
      <c r="F22" s="8"/>
      <c r="G22" s="8"/>
      <c r="H22" s="8"/>
      <c r="I22" s="82"/>
    </row>
    <row r="23" spans="1:9" ht="14.25" x14ac:dyDescent="0.2">
      <c r="A23" s="178"/>
      <c r="B23" s="71"/>
      <c r="C23" s="123" t="s">
        <v>76</v>
      </c>
      <c r="D23" s="2"/>
      <c r="E23" s="78">
        <f t="shared" si="1"/>
        <v>0</v>
      </c>
      <c r="F23" s="8"/>
      <c r="G23" s="8"/>
      <c r="H23" s="8"/>
      <c r="I23" s="82"/>
    </row>
    <row r="24" spans="1:9" ht="14.25" customHeight="1" x14ac:dyDescent="0.2">
      <c r="A24" s="178"/>
      <c r="B24" s="71"/>
      <c r="C24" s="123" t="s">
        <v>77</v>
      </c>
      <c r="D24" s="2"/>
      <c r="E24" s="78">
        <f t="shared" si="1"/>
        <v>0</v>
      </c>
      <c r="F24" s="8"/>
      <c r="G24" s="8"/>
      <c r="H24" s="8"/>
      <c r="I24" s="82"/>
    </row>
    <row r="25" spans="1:9" ht="14.25" x14ac:dyDescent="0.2">
      <c r="A25" s="178"/>
      <c r="B25" s="71"/>
      <c r="C25" s="123" t="s">
        <v>108</v>
      </c>
      <c r="D25" s="2"/>
      <c r="E25" s="78">
        <f t="shared" si="1"/>
        <v>0</v>
      </c>
      <c r="F25" s="8"/>
      <c r="G25" s="8"/>
      <c r="H25" s="8"/>
      <c r="I25" s="82"/>
    </row>
    <row r="26" spans="1:9" ht="14.25" x14ac:dyDescent="0.2">
      <c r="A26" s="178"/>
      <c r="B26" s="71"/>
      <c r="C26" s="123" t="s">
        <v>109</v>
      </c>
      <c r="D26" s="2"/>
      <c r="E26" s="78">
        <f t="shared" si="1"/>
        <v>0</v>
      </c>
      <c r="F26" s="8"/>
      <c r="G26" s="8"/>
      <c r="H26" s="8"/>
      <c r="I26" s="82"/>
    </row>
    <row r="27" spans="1:9" ht="14.25" x14ac:dyDescent="0.2">
      <c r="A27" s="178"/>
      <c r="B27" s="71"/>
      <c r="C27" s="123" t="s">
        <v>110</v>
      </c>
      <c r="D27" s="3"/>
      <c r="E27" s="78">
        <f t="shared" si="1"/>
        <v>0</v>
      </c>
      <c r="F27" s="8"/>
      <c r="G27" s="8"/>
      <c r="H27" s="8"/>
      <c r="I27" s="82"/>
    </row>
    <row r="28" spans="1:9" ht="14.25" x14ac:dyDescent="0.2">
      <c r="A28" s="178"/>
      <c r="B28" s="71"/>
      <c r="C28" s="123" t="s">
        <v>115</v>
      </c>
      <c r="D28" s="3"/>
      <c r="E28" s="78">
        <f t="shared" si="1"/>
        <v>0</v>
      </c>
      <c r="F28" s="8"/>
      <c r="G28" s="8"/>
      <c r="H28" s="8"/>
      <c r="I28" s="82"/>
    </row>
    <row r="29" spans="1:9" ht="15" x14ac:dyDescent="0.25">
      <c r="A29" s="178"/>
      <c r="B29" s="71"/>
      <c r="C29" s="56"/>
      <c r="D29" s="128" t="s">
        <v>13</v>
      </c>
      <c r="E29" s="86">
        <f t="shared" si="1"/>
        <v>0</v>
      </c>
      <c r="F29" s="36">
        <f>SUM(F21:F28)</f>
        <v>0</v>
      </c>
      <c r="G29" s="36">
        <f>SUM(G21:G28)</f>
        <v>0</v>
      </c>
      <c r="H29" s="36">
        <f>SUM(H21:H28)</f>
        <v>0</v>
      </c>
      <c r="I29" s="77">
        <f>SUM(I21:I28)</f>
        <v>0</v>
      </c>
    </row>
    <row r="30" spans="1:9" ht="15.75" thickBot="1" x14ac:dyDescent="0.3">
      <c r="A30" s="178"/>
      <c r="B30" s="72"/>
      <c r="C30" s="73"/>
      <c r="D30" s="74" t="s">
        <v>89</v>
      </c>
      <c r="E30" s="86">
        <f t="shared" si="1"/>
        <v>0</v>
      </c>
      <c r="F30" s="37">
        <f>F19+F29</f>
        <v>0</v>
      </c>
      <c r="G30" s="37">
        <f>G19+G29</f>
        <v>0</v>
      </c>
      <c r="H30" s="37">
        <f>H19+H29</f>
        <v>0</v>
      </c>
      <c r="I30" s="83">
        <f>I19+I29</f>
        <v>0</v>
      </c>
    </row>
    <row r="31" spans="1:9" ht="15.75" customHeight="1" x14ac:dyDescent="0.25">
      <c r="A31" s="178"/>
      <c r="B31" s="58" t="s">
        <v>19</v>
      </c>
      <c r="C31" s="59"/>
      <c r="D31" s="60" t="s">
        <v>127</v>
      </c>
      <c r="E31" s="61" t="s">
        <v>4</v>
      </c>
      <c r="F31" s="171" t="s">
        <v>5</v>
      </c>
      <c r="G31" s="172"/>
      <c r="H31" s="172"/>
      <c r="I31" s="160" t="s">
        <v>87</v>
      </c>
    </row>
    <row r="32" spans="1:9" ht="15.95" customHeight="1" x14ac:dyDescent="0.25">
      <c r="A32" s="178"/>
      <c r="B32" s="55"/>
      <c r="C32" s="56"/>
      <c r="D32" s="62"/>
      <c r="E32" s="158" t="s">
        <v>6</v>
      </c>
      <c r="F32" s="158" t="s">
        <v>7</v>
      </c>
      <c r="G32" s="166" t="s">
        <v>8</v>
      </c>
      <c r="H32" s="167"/>
      <c r="I32" s="161"/>
    </row>
    <row r="33" spans="1:9" ht="30" customHeight="1" x14ac:dyDescent="0.2">
      <c r="A33" s="178"/>
      <c r="B33" s="63"/>
      <c r="C33" s="56"/>
      <c r="D33" s="52"/>
      <c r="E33" s="159"/>
      <c r="F33" s="159"/>
      <c r="G33" s="54" t="s">
        <v>124</v>
      </c>
      <c r="H33" s="87" t="s">
        <v>126</v>
      </c>
      <c r="I33" s="162"/>
    </row>
    <row r="34" spans="1:9" ht="14.25" x14ac:dyDescent="0.2">
      <c r="A34" s="178"/>
      <c r="B34" s="71"/>
      <c r="C34" s="123" t="s">
        <v>20</v>
      </c>
      <c r="D34" s="2"/>
      <c r="E34" s="78">
        <f t="shared" ref="E34:E42" si="2">SUM(F34:H34)</f>
        <v>0</v>
      </c>
      <c r="F34" s="8"/>
      <c r="G34" s="8"/>
      <c r="H34" s="8"/>
      <c r="I34" s="82"/>
    </row>
    <row r="35" spans="1:9" ht="14.25" x14ac:dyDescent="0.2">
      <c r="A35" s="178"/>
      <c r="B35" s="71"/>
      <c r="C35" s="123" t="s">
        <v>21</v>
      </c>
      <c r="D35" s="2"/>
      <c r="E35" s="78">
        <f t="shared" si="2"/>
        <v>0</v>
      </c>
      <c r="F35" s="8"/>
      <c r="G35" s="8"/>
      <c r="H35" s="8"/>
      <c r="I35" s="82"/>
    </row>
    <row r="36" spans="1:9" ht="14.25" x14ac:dyDescent="0.2">
      <c r="A36" s="178"/>
      <c r="B36" s="71"/>
      <c r="C36" s="123" t="s">
        <v>22</v>
      </c>
      <c r="D36" s="2"/>
      <c r="E36" s="78">
        <f t="shared" si="2"/>
        <v>0</v>
      </c>
      <c r="F36" s="8"/>
      <c r="G36" s="8"/>
      <c r="H36" s="8"/>
      <c r="I36" s="82"/>
    </row>
    <row r="37" spans="1:9" ht="14.25" customHeight="1" x14ac:dyDescent="0.2">
      <c r="A37" s="178"/>
      <c r="B37" s="71"/>
      <c r="C37" s="123" t="s">
        <v>23</v>
      </c>
      <c r="D37" s="2"/>
      <c r="E37" s="78">
        <f t="shared" si="2"/>
        <v>0</v>
      </c>
      <c r="F37" s="8"/>
      <c r="G37" s="8"/>
      <c r="H37" s="8"/>
      <c r="I37" s="82"/>
    </row>
    <row r="38" spans="1:9" ht="14.25" x14ac:dyDescent="0.2">
      <c r="A38" s="178"/>
      <c r="B38" s="71"/>
      <c r="C38" s="123" t="s">
        <v>24</v>
      </c>
      <c r="D38" s="2"/>
      <c r="E38" s="78">
        <f t="shared" si="2"/>
        <v>0</v>
      </c>
      <c r="F38" s="8"/>
      <c r="G38" s="8"/>
      <c r="H38" s="8"/>
      <c r="I38" s="82"/>
    </row>
    <row r="39" spans="1:9" ht="14.25" x14ac:dyDescent="0.2">
      <c r="A39" s="178"/>
      <c r="B39" s="71"/>
      <c r="C39" s="123" t="s">
        <v>25</v>
      </c>
      <c r="D39" s="2"/>
      <c r="E39" s="78">
        <f t="shared" si="2"/>
        <v>0</v>
      </c>
      <c r="F39" s="8"/>
      <c r="G39" s="8"/>
      <c r="H39" s="8"/>
      <c r="I39" s="82"/>
    </row>
    <row r="40" spans="1:9" ht="14.25" x14ac:dyDescent="0.2">
      <c r="A40" s="178"/>
      <c r="B40" s="71"/>
      <c r="C40" s="123" t="s">
        <v>26</v>
      </c>
      <c r="D40" s="2"/>
      <c r="E40" s="78">
        <f t="shared" si="2"/>
        <v>0</v>
      </c>
      <c r="F40" s="8"/>
      <c r="G40" s="8"/>
      <c r="H40" s="8"/>
      <c r="I40" s="82"/>
    </row>
    <row r="41" spans="1:9" ht="14.25" x14ac:dyDescent="0.2">
      <c r="A41" s="178"/>
      <c r="B41" s="71"/>
      <c r="C41" s="123" t="s">
        <v>111</v>
      </c>
      <c r="D41" s="2"/>
      <c r="E41" s="78">
        <f t="shared" si="2"/>
        <v>0</v>
      </c>
      <c r="F41" s="8"/>
      <c r="G41" s="8"/>
      <c r="H41" s="8"/>
      <c r="I41" s="82"/>
    </row>
    <row r="42" spans="1:9" ht="15.75" thickBot="1" x14ac:dyDescent="0.3">
      <c r="A42" s="178"/>
      <c r="B42" s="72"/>
      <c r="C42" s="73"/>
      <c r="D42" s="74" t="s">
        <v>128</v>
      </c>
      <c r="E42" s="86">
        <f t="shared" si="2"/>
        <v>0</v>
      </c>
      <c r="F42" s="37">
        <f>SUM(F34:F41)</f>
        <v>0</v>
      </c>
      <c r="G42" s="37">
        <f>SUM(G34:G41)</f>
        <v>0</v>
      </c>
      <c r="H42" s="37">
        <f>SUM(H34:H41)</f>
        <v>0</v>
      </c>
      <c r="I42" s="83">
        <f>SUM(I34:I41)</f>
        <v>0</v>
      </c>
    </row>
    <row r="43" spans="1:9" ht="15.95" customHeight="1" x14ac:dyDescent="0.25">
      <c r="A43" s="178"/>
      <c r="B43" s="64" t="s">
        <v>28</v>
      </c>
      <c r="C43" s="59"/>
      <c r="D43" s="65" t="s">
        <v>82</v>
      </c>
      <c r="E43" s="61" t="s">
        <v>4</v>
      </c>
      <c r="F43" s="171" t="s">
        <v>5</v>
      </c>
      <c r="G43" s="172"/>
      <c r="H43" s="172"/>
      <c r="I43" s="160" t="s">
        <v>87</v>
      </c>
    </row>
    <row r="44" spans="1:9" ht="15.95" customHeight="1" x14ac:dyDescent="0.2">
      <c r="A44" s="178"/>
      <c r="B44" s="66"/>
      <c r="C44" s="56"/>
      <c r="D44" s="198"/>
      <c r="E44" s="158" t="s">
        <v>6</v>
      </c>
      <c r="F44" s="158" t="s">
        <v>7</v>
      </c>
      <c r="G44" s="166" t="s">
        <v>8</v>
      </c>
      <c r="H44" s="167"/>
      <c r="I44" s="161"/>
    </row>
    <row r="45" spans="1:9" ht="30" customHeight="1" x14ac:dyDescent="0.2">
      <c r="A45" s="178"/>
      <c r="B45" s="63"/>
      <c r="C45" s="56"/>
      <c r="D45" s="199"/>
      <c r="E45" s="159"/>
      <c r="F45" s="159"/>
      <c r="G45" s="54" t="s">
        <v>124</v>
      </c>
      <c r="H45" s="87" t="s">
        <v>126</v>
      </c>
      <c r="I45" s="162"/>
    </row>
    <row r="46" spans="1:9" ht="14.25" x14ac:dyDescent="0.2">
      <c r="A46" s="178"/>
      <c r="B46" s="71"/>
      <c r="C46" s="124" t="s">
        <v>29</v>
      </c>
      <c r="D46" s="2"/>
      <c r="E46" s="78">
        <f t="shared" ref="E46:E54" si="3">SUM(F46:H46)</f>
        <v>0</v>
      </c>
      <c r="F46" s="8"/>
      <c r="G46" s="8"/>
      <c r="H46" s="8"/>
      <c r="I46" s="82"/>
    </row>
    <row r="47" spans="1:9" ht="14.25" x14ac:dyDescent="0.2">
      <c r="A47" s="178"/>
      <c r="B47" s="71"/>
      <c r="C47" s="124" t="s">
        <v>30</v>
      </c>
      <c r="D47" s="2"/>
      <c r="E47" s="78">
        <f t="shared" si="3"/>
        <v>0</v>
      </c>
      <c r="F47" s="8"/>
      <c r="G47" s="8"/>
      <c r="H47" s="8"/>
      <c r="I47" s="82"/>
    </row>
    <row r="48" spans="1:9" ht="14.25" customHeight="1" x14ac:dyDescent="0.2">
      <c r="A48" s="178"/>
      <c r="B48" s="71"/>
      <c r="C48" s="124" t="s">
        <v>31</v>
      </c>
      <c r="D48" s="2"/>
      <c r="E48" s="78">
        <f t="shared" si="3"/>
        <v>0</v>
      </c>
      <c r="F48" s="8"/>
      <c r="G48" s="8"/>
      <c r="H48" s="8"/>
      <c r="I48" s="82"/>
    </row>
    <row r="49" spans="1:9" ht="14.25" x14ac:dyDescent="0.2">
      <c r="A49" s="178"/>
      <c r="B49" s="71"/>
      <c r="C49" s="124" t="s">
        <v>32</v>
      </c>
      <c r="D49" s="2"/>
      <c r="E49" s="78">
        <f t="shared" si="3"/>
        <v>0</v>
      </c>
      <c r="F49" s="8"/>
      <c r="G49" s="8"/>
      <c r="H49" s="8"/>
      <c r="I49" s="82"/>
    </row>
    <row r="50" spans="1:9" ht="14.25" x14ac:dyDescent="0.2">
      <c r="A50" s="178"/>
      <c r="B50" s="71"/>
      <c r="C50" s="124" t="s">
        <v>33</v>
      </c>
      <c r="D50" s="2"/>
      <c r="E50" s="78">
        <f t="shared" si="3"/>
        <v>0</v>
      </c>
      <c r="F50" s="8"/>
      <c r="G50" s="8"/>
      <c r="H50" s="8"/>
      <c r="I50" s="82"/>
    </row>
    <row r="51" spans="1:9" ht="14.25" x14ac:dyDescent="0.2">
      <c r="A51" s="178"/>
      <c r="B51" s="71"/>
      <c r="C51" s="124" t="s">
        <v>34</v>
      </c>
      <c r="D51" s="2"/>
      <c r="E51" s="78">
        <f t="shared" si="3"/>
        <v>0</v>
      </c>
      <c r="F51" s="8"/>
      <c r="G51" s="8"/>
      <c r="H51" s="8"/>
      <c r="I51" s="82"/>
    </row>
    <row r="52" spans="1:9" ht="14.25" x14ac:dyDescent="0.2">
      <c r="A52" s="178"/>
      <c r="B52" s="71"/>
      <c r="C52" s="124" t="s">
        <v>35</v>
      </c>
      <c r="D52" s="2"/>
      <c r="E52" s="78">
        <f t="shared" si="3"/>
        <v>0</v>
      </c>
      <c r="F52" s="8"/>
      <c r="G52" s="8"/>
      <c r="H52" s="8"/>
      <c r="I52" s="82"/>
    </row>
    <row r="53" spans="1:9" ht="14.25" x14ac:dyDescent="0.2">
      <c r="A53" s="178"/>
      <c r="B53" s="71"/>
      <c r="C53" s="124" t="s">
        <v>112</v>
      </c>
      <c r="D53" s="2"/>
      <c r="E53" s="78">
        <f t="shared" si="3"/>
        <v>0</v>
      </c>
      <c r="F53" s="8"/>
      <c r="G53" s="8"/>
      <c r="H53" s="8"/>
      <c r="I53" s="82"/>
    </row>
    <row r="54" spans="1:9" ht="15.75" thickBot="1" x14ac:dyDescent="0.3">
      <c r="A54" s="178"/>
      <c r="B54" s="71"/>
      <c r="C54" s="56"/>
      <c r="D54" s="70" t="s">
        <v>83</v>
      </c>
      <c r="E54" s="86">
        <f t="shared" si="3"/>
        <v>0</v>
      </c>
      <c r="F54" s="38">
        <f>SUM(F46:F53)</f>
        <v>0</v>
      </c>
      <c r="G54" s="38">
        <f>SUM(G46:G53)</f>
        <v>0</v>
      </c>
      <c r="H54" s="38">
        <f>SUM(H46:H53)</f>
        <v>0</v>
      </c>
      <c r="I54" s="84">
        <f>SUM(I46:I53)</f>
        <v>0</v>
      </c>
    </row>
    <row r="55" spans="1:9" ht="15.95" customHeight="1" x14ac:dyDescent="0.25">
      <c r="A55" s="178"/>
      <c r="B55" s="64" t="s">
        <v>37</v>
      </c>
      <c r="C55" s="59"/>
      <c r="D55" s="60" t="s">
        <v>129</v>
      </c>
      <c r="E55" s="68" t="s">
        <v>4</v>
      </c>
      <c r="F55" s="171" t="s">
        <v>5</v>
      </c>
      <c r="G55" s="172"/>
      <c r="H55" s="172"/>
      <c r="I55" s="160" t="s">
        <v>87</v>
      </c>
    </row>
    <row r="56" spans="1:9" ht="15.95" customHeight="1" x14ac:dyDescent="0.2">
      <c r="A56" s="178"/>
      <c r="B56" s="66"/>
      <c r="C56" s="56"/>
      <c r="D56" s="52"/>
      <c r="E56" s="158" t="s">
        <v>6</v>
      </c>
      <c r="F56" s="158" t="s">
        <v>7</v>
      </c>
      <c r="G56" s="166" t="s">
        <v>8</v>
      </c>
      <c r="H56" s="167"/>
      <c r="I56" s="161"/>
    </row>
    <row r="57" spans="1:9" ht="30" customHeight="1" x14ac:dyDescent="0.2">
      <c r="A57" s="178"/>
      <c r="B57" s="63"/>
      <c r="C57" s="56"/>
      <c r="D57" s="52"/>
      <c r="E57" s="159"/>
      <c r="F57" s="159"/>
      <c r="G57" s="54" t="s">
        <v>124</v>
      </c>
      <c r="H57" s="87" t="s">
        <v>126</v>
      </c>
      <c r="I57" s="162"/>
    </row>
    <row r="58" spans="1:9" ht="14.25" x14ac:dyDescent="0.2">
      <c r="A58" s="178"/>
      <c r="B58" s="71"/>
      <c r="C58" s="124" t="s">
        <v>38</v>
      </c>
      <c r="D58" s="2"/>
      <c r="E58" s="78">
        <f t="shared" ref="E58:E66" si="4">SUM(F58:H58)</f>
        <v>0</v>
      </c>
      <c r="F58" s="8"/>
      <c r="G58" s="8"/>
      <c r="H58" s="8"/>
      <c r="I58" s="82"/>
    </row>
    <row r="59" spans="1:9" ht="14.25" customHeight="1" x14ac:dyDescent="0.2">
      <c r="A59" s="178"/>
      <c r="B59" s="71"/>
      <c r="C59" s="124" t="s">
        <v>39</v>
      </c>
      <c r="D59" s="2"/>
      <c r="E59" s="78">
        <f t="shared" si="4"/>
        <v>0</v>
      </c>
      <c r="F59" s="8"/>
      <c r="G59" s="8"/>
      <c r="H59" s="8"/>
      <c r="I59" s="82"/>
    </row>
    <row r="60" spans="1:9" ht="14.25" x14ac:dyDescent="0.2">
      <c r="A60" s="178"/>
      <c r="B60" s="71"/>
      <c r="C60" s="124" t="s">
        <v>40</v>
      </c>
      <c r="D60" s="2"/>
      <c r="E60" s="78">
        <f t="shared" si="4"/>
        <v>0</v>
      </c>
      <c r="F60" s="8"/>
      <c r="G60" s="8"/>
      <c r="H60" s="8"/>
      <c r="I60" s="82"/>
    </row>
    <row r="61" spans="1:9" ht="14.25" x14ac:dyDescent="0.2">
      <c r="A61" s="178"/>
      <c r="B61" s="71"/>
      <c r="C61" s="124" t="s">
        <v>41</v>
      </c>
      <c r="D61" s="2"/>
      <c r="E61" s="78">
        <f t="shared" si="4"/>
        <v>0</v>
      </c>
      <c r="F61" s="8"/>
      <c r="G61" s="8"/>
      <c r="H61" s="8"/>
      <c r="I61" s="82"/>
    </row>
    <row r="62" spans="1:9" ht="14.25" x14ac:dyDescent="0.2">
      <c r="A62" s="178"/>
      <c r="B62" s="71"/>
      <c r="C62" s="124" t="s">
        <v>42</v>
      </c>
      <c r="D62" s="2"/>
      <c r="E62" s="78">
        <f t="shared" si="4"/>
        <v>0</v>
      </c>
      <c r="F62" s="8"/>
      <c r="G62" s="8"/>
      <c r="H62" s="8"/>
      <c r="I62" s="82"/>
    </row>
    <row r="63" spans="1:9" ht="14.25" x14ac:dyDescent="0.2">
      <c r="A63" s="178"/>
      <c r="B63" s="71"/>
      <c r="C63" s="124" t="s">
        <v>43</v>
      </c>
      <c r="D63" s="2"/>
      <c r="E63" s="78">
        <f t="shared" si="4"/>
        <v>0</v>
      </c>
      <c r="F63" s="8"/>
      <c r="G63" s="8"/>
      <c r="H63" s="8"/>
      <c r="I63" s="82"/>
    </row>
    <row r="64" spans="1:9" ht="14.25" x14ac:dyDescent="0.2">
      <c r="A64" s="178"/>
      <c r="B64" s="71"/>
      <c r="C64" s="124" t="s">
        <v>44</v>
      </c>
      <c r="D64" s="2"/>
      <c r="E64" s="78">
        <f t="shared" si="4"/>
        <v>0</v>
      </c>
      <c r="F64" s="8"/>
      <c r="G64" s="8"/>
      <c r="H64" s="8"/>
      <c r="I64" s="82"/>
    </row>
    <row r="65" spans="1:9" ht="14.25" x14ac:dyDescent="0.2">
      <c r="A65" s="178"/>
      <c r="B65" s="71"/>
      <c r="C65" s="124" t="s">
        <v>113</v>
      </c>
      <c r="D65" s="2"/>
      <c r="E65" s="78">
        <f t="shared" si="4"/>
        <v>0</v>
      </c>
      <c r="F65" s="8"/>
      <c r="G65" s="8"/>
      <c r="H65" s="8"/>
      <c r="I65" s="82"/>
    </row>
    <row r="66" spans="1:9" ht="15.75" thickBot="1" x14ac:dyDescent="0.3">
      <c r="A66" s="178"/>
      <c r="B66" s="71"/>
      <c r="C66" s="56"/>
      <c r="D66" s="70" t="s">
        <v>130</v>
      </c>
      <c r="E66" s="86">
        <f t="shared" si="4"/>
        <v>0</v>
      </c>
      <c r="F66" s="38">
        <f>SUM(F58:F65)</f>
        <v>0</v>
      </c>
      <c r="G66" s="38">
        <f>SUM(G58:G65)</f>
        <v>0</v>
      </c>
      <c r="H66" s="38">
        <f>SUM(H58:H65)</f>
        <v>0</v>
      </c>
      <c r="I66" s="84">
        <f>SUM(I58:I65)</f>
        <v>0</v>
      </c>
    </row>
    <row r="67" spans="1:9" ht="15.95" customHeight="1" x14ac:dyDescent="0.25">
      <c r="A67" s="178"/>
      <c r="B67" s="64" t="s">
        <v>45</v>
      </c>
      <c r="C67" s="59"/>
      <c r="D67" s="60" t="s">
        <v>72</v>
      </c>
      <c r="E67" s="69" t="s">
        <v>4</v>
      </c>
      <c r="F67" s="171" t="s">
        <v>5</v>
      </c>
      <c r="G67" s="172"/>
      <c r="H67" s="172"/>
      <c r="I67" s="160" t="s">
        <v>87</v>
      </c>
    </row>
    <row r="68" spans="1:9" ht="15.95" customHeight="1" x14ac:dyDescent="0.2">
      <c r="A68" s="178"/>
      <c r="B68" s="66"/>
      <c r="C68" s="56"/>
      <c r="D68" s="52"/>
      <c r="E68" s="158" t="s">
        <v>6</v>
      </c>
      <c r="F68" s="158" t="s">
        <v>7</v>
      </c>
      <c r="G68" s="166" t="s">
        <v>8</v>
      </c>
      <c r="H68" s="167"/>
      <c r="I68" s="161"/>
    </row>
    <row r="69" spans="1:9" ht="30" customHeight="1" x14ac:dyDescent="0.2">
      <c r="A69" s="178"/>
      <c r="B69" s="63"/>
      <c r="C69" s="56"/>
      <c r="D69" s="52"/>
      <c r="E69" s="159"/>
      <c r="F69" s="159"/>
      <c r="G69" s="54" t="s">
        <v>124</v>
      </c>
      <c r="H69" s="87" t="s">
        <v>126</v>
      </c>
      <c r="I69" s="162"/>
    </row>
    <row r="70" spans="1:9" ht="14.25" x14ac:dyDescent="0.2">
      <c r="A70" s="178"/>
      <c r="B70" s="71"/>
      <c r="C70" s="124" t="s">
        <v>46</v>
      </c>
      <c r="D70" s="2"/>
      <c r="E70" s="78">
        <f t="shared" ref="E70:E78" si="5">SUM(F70:H70)</f>
        <v>0</v>
      </c>
      <c r="F70" s="8"/>
      <c r="G70" s="8"/>
      <c r="H70" s="8"/>
      <c r="I70" s="82"/>
    </row>
    <row r="71" spans="1:9" ht="14.25" customHeight="1" x14ac:dyDescent="0.2">
      <c r="A71" s="178"/>
      <c r="B71" s="71"/>
      <c r="C71" s="124" t="s">
        <v>47</v>
      </c>
      <c r="D71" s="2"/>
      <c r="E71" s="78">
        <f t="shared" si="5"/>
        <v>0</v>
      </c>
      <c r="F71" s="8"/>
      <c r="G71" s="8"/>
      <c r="H71" s="8"/>
      <c r="I71" s="82"/>
    </row>
    <row r="72" spans="1:9" ht="14.25" x14ac:dyDescent="0.2">
      <c r="A72" s="178"/>
      <c r="B72" s="71"/>
      <c r="C72" s="124" t="s">
        <v>48</v>
      </c>
      <c r="D72" s="2"/>
      <c r="E72" s="78">
        <f t="shared" si="5"/>
        <v>0</v>
      </c>
      <c r="F72" s="8"/>
      <c r="G72" s="8"/>
      <c r="H72" s="8"/>
      <c r="I72" s="82"/>
    </row>
    <row r="73" spans="1:9" ht="14.25" x14ac:dyDescent="0.2">
      <c r="A73" s="178"/>
      <c r="B73" s="71"/>
      <c r="C73" s="124" t="s">
        <v>49</v>
      </c>
      <c r="D73" s="2"/>
      <c r="E73" s="78">
        <f t="shared" si="5"/>
        <v>0</v>
      </c>
      <c r="F73" s="8"/>
      <c r="G73" s="8"/>
      <c r="H73" s="8"/>
      <c r="I73" s="82"/>
    </row>
    <row r="74" spans="1:9" ht="14.25" x14ac:dyDescent="0.2">
      <c r="A74" s="178"/>
      <c r="B74" s="71"/>
      <c r="C74" s="124" t="s">
        <v>50</v>
      </c>
      <c r="D74" s="2"/>
      <c r="E74" s="78">
        <f t="shared" si="5"/>
        <v>0</v>
      </c>
      <c r="F74" s="8"/>
      <c r="G74" s="8"/>
      <c r="H74" s="8"/>
      <c r="I74" s="82"/>
    </row>
    <row r="75" spans="1:9" ht="14.25" x14ac:dyDescent="0.2">
      <c r="A75" s="178"/>
      <c r="B75" s="71"/>
      <c r="C75" s="124" t="s">
        <v>51</v>
      </c>
      <c r="D75" s="2"/>
      <c r="E75" s="78">
        <f t="shared" si="5"/>
        <v>0</v>
      </c>
      <c r="F75" s="8"/>
      <c r="G75" s="8"/>
      <c r="H75" s="8"/>
      <c r="I75" s="82"/>
    </row>
    <row r="76" spans="1:9" ht="14.25" x14ac:dyDescent="0.2">
      <c r="A76" s="178"/>
      <c r="B76" s="71"/>
      <c r="C76" s="124" t="s">
        <v>52</v>
      </c>
      <c r="D76" s="2"/>
      <c r="E76" s="78">
        <f t="shared" si="5"/>
        <v>0</v>
      </c>
      <c r="F76" s="8"/>
      <c r="G76" s="8"/>
      <c r="H76" s="8"/>
      <c r="I76" s="82"/>
    </row>
    <row r="77" spans="1:9" ht="14.25" x14ac:dyDescent="0.2">
      <c r="A77" s="178"/>
      <c r="B77" s="71"/>
      <c r="C77" s="124" t="s">
        <v>114</v>
      </c>
      <c r="D77" s="2"/>
      <c r="E77" s="78">
        <f t="shared" si="5"/>
        <v>0</v>
      </c>
      <c r="F77" s="8"/>
      <c r="G77" s="8"/>
      <c r="H77" s="8"/>
      <c r="I77" s="82"/>
    </row>
    <row r="78" spans="1:9" ht="15.75" thickBot="1" x14ac:dyDescent="0.3">
      <c r="A78" s="178"/>
      <c r="B78" s="71"/>
      <c r="C78" s="56"/>
      <c r="D78" s="70" t="s">
        <v>81</v>
      </c>
      <c r="E78" s="86">
        <f t="shared" si="5"/>
        <v>0</v>
      </c>
      <c r="F78" s="38">
        <f>SUM(F70:F77)</f>
        <v>0</v>
      </c>
      <c r="G78" s="38">
        <f>SUM(G70:G77)</f>
        <v>0</v>
      </c>
      <c r="H78" s="38">
        <f>SUM(H70:H77)</f>
        <v>0</v>
      </c>
      <c r="I78" s="84">
        <f>SUM(I70:I77)</f>
        <v>0</v>
      </c>
    </row>
    <row r="79" spans="1:9" ht="15.75" x14ac:dyDescent="0.25">
      <c r="A79" s="178"/>
      <c r="B79" s="64" t="s">
        <v>53</v>
      </c>
      <c r="C79" s="59"/>
      <c r="D79" s="65" t="s">
        <v>69</v>
      </c>
      <c r="E79" s="61" t="s">
        <v>4</v>
      </c>
      <c r="F79" s="171" t="s">
        <v>5</v>
      </c>
      <c r="G79" s="172"/>
      <c r="H79" s="172"/>
      <c r="I79" s="160" t="s">
        <v>87</v>
      </c>
    </row>
    <row r="80" spans="1:9" ht="15" x14ac:dyDescent="0.25">
      <c r="A80" s="178"/>
      <c r="B80" s="66"/>
      <c r="C80" s="56"/>
      <c r="D80" s="62"/>
      <c r="E80" s="158" t="s">
        <v>6</v>
      </c>
      <c r="F80" s="158" t="s">
        <v>7</v>
      </c>
      <c r="G80" s="166" t="s">
        <v>8</v>
      </c>
      <c r="H80" s="167"/>
      <c r="I80" s="161"/>
    </row>
    <row r="81" spans="1:9" ht="28.5" x14ac:dyDescent="0.2">
      <c r="A81" s="178"/>
      <c r="B81" s="63"/>
      <c r="C81" s="56"/>
      <c r="D81" s="67"/>
      <c r="E81" s="159"/>
      <c r="F81" s="159"/>
      <c r="G81" s="54" t="s">
        <v>124</v>
      </c>
      <c r="H81" s="87" t="s">
        <v>126</v>
      </c>
      <c r="I81" s="162"/>
    </row>
    <row r="82" spans="1:9" ht="14.25" x14ac:dyDescent="0.2">
      <c r="A82" s="178"/>
      <c r="B82" s="71"/>
      <c r="C82" s="124" t="s">
        <v>54</v>
      </c>
      <c r="D82" s="24"/>
      <c r="E82" s="78">
        <f t="shared" ref="E82:E90" si="6">SUM(F82:H82)</f>
        <v>0</v>
      </c>
      <c r="F82" s="8"/>
      <c r="G82" s="8"/>
      <c r="H82" s="8"/>
      <c r="I82" s="82"/>
    </row>
    <row r="83" spans="1:9" ht="14.25" x14ac:dyDescent="0.2">
      <c r="A83" s="178"/>
      <c r="B83" s="71"/>
      <c r="C83" s="124" t="s">
        <v>55</v>
      </c>
      <c r="D83" s="2"/>
      <c r="E83" s="78">
        <f t="shared" si="6"/>
        <v>0</v>
      </c>
      <c r="F83" s="8"/>
      <c r="G83" s="8"/>
      <c r="H83" s="8"/>
      <c r="I83" s="82"/>
    </row>
    <row r="84" spans="1:9" ht="14.25" x14ac:dyDescent="0.2">
      <c r="A84" s="178"/>
      <c r="B84" s="71"/>
      <c r="C84" s="124" t="s">
        <v>56</v>
      </c>
      <c r="D84" s="2"/>
      <c r="E84" s="78">
        <f t="shared" si="6"/>
        <v>0</v>
      </c>
      <c r="F84" s="8"/>
      <c r="G84" s="8"/>
      <c r="H84" s="8"/>
      <c r="I84" s="82"/>
    </row>
    <row r="85" spans="1:9" ht="14.25" x14ac:dyDescent="0.2">
      <c r="A85" s="178"/>
      <c r="B85" s="71"/>
      <c r="C85" s="124" t="s">
        <v>57</v>
      </c>
      <c r="D85" s="2"/>
      <c r="E85" s="78">
        <f t="shared" si="6"/>
        <v>0</v>
      </c>
      <c r="F85" s="8"/>
      <c r="G85" s="8"/>
      <c r="H85" s="8"/>
      <c r="I85" s="82"/>
    </row>
    <row r="86" spans="1:9" ht="14.25" x14ac:dyDescent="0.2">
      <c r="A86" s="178"/>
      <c r="B86" s="71"/>
      <c r="C86" s="124" t="s">
        <v>58</v>
      </c>
      <c r="D86" s="2"/>
      <c r="E86" s="78">
        <f t="shared" si="6"/>
        <v>0</v>
      </c>
      <c r="F86" s="8"/>
      <c r="G86" s="8"/>
      <c r="H86" s="8"/>
      <c r="I86" s="82"/>
    </row>
    <row r="87" spans="1:9" ht="14.25" x14ac:dyDescent="0.2">
      <c r="A87" s="178"/>
      <c r="B87" s="71"/>
      <c r="C87" s="124" t="s">
        <v>59</v>
      </c>
      <c r="D87" s="2"/>
      <c r="E87" s="78">
        <f t="shared" si="6"/>
        <v>0</v>
      </c>
      <c r="F87" s="8"/>
      <c r="G87" s="8"/>
      <c r="H87" s="8"/>
      <c r="I87" s="82"/>
    </row>
    <row r="88" spans="1:9" ht="14.25" x14ac:dyDescent="0.2">
      <c r="A88" s="178"/>
      <c r="B88" s="71"/>
      <c r="C88" s="124" t="s">
        <v>60</v>
      </c>
      <c r="D88" s="2"/>
      <c r="E88" s="78">
        <f t="shared" si="6"/>
        <v>0</v>
      </c>
      <c r="F88" s="8"/>
      <c r="G88" s="8"/>
      <c r="H88" s="8"/>
      <c r="I88" s="82"/>
    </row>
    <row r="89" spans="1:9" ht="14.25" x14ac:dyDescent="0.2">
      <c r="A89" s="178"/>
      <c r="B89" s="71"/>
      <c r="C89" s="124" t="s">
        <v>116</v>
      </c>
      <c r="D89" s="2"/>
      <c r="E89" s="78">
        <f t="shared" si="6"/>
        <v>0</v>
      </c>
      <c r="F89" s="8"/>
      <c r="G89" s="8"/>
      <c r="H89" s="8"/>
      <c r="I89" s="82"/>
    </row>
    <row r="90" spans="1:9" ht="15.75" thickBot="1" x14ac:dyDescent="0.3">
      <c r="A90" s="178"/>
      <c r="B90" s="72"/>
      <c r="C90" s="73"/>
      <c r="D90" s="74" t="s">
        <v>27</v>
      </c>
      <c r="E90" s="86">
        <f t="shared" si="6"/>
        <v>0</v>
      </c>
      <c r="F90" s="37">
        <f>SUM(F82:F89)</f>
        <v>0</v>
      </c>
      <c r="G90" s="37">
        <f>SUM(G82:G89)</f>
        <v>0</v>
      </c>
      <c r="H90" s="37">
        <f>SUM(H82:H89)</f>
        <v>0</v>
      </c>
      <c r="I90" s="83">
        <f>SUM(I82:I89)</f>
        <v>0</v>
      </c>
    </row>
    <row r="91" spans="1:9" ht="15.75" customHeight="1" x14ac:dyDescent="0.25">
      <c r="A91" s="178"/>
      <c r="B91" s="64" t="s">
        <v>63</v>
      </c>
      <c r="C91" s="59"/>
      <c r="D91" s="60" t="s">
        <v>135</v>
      </c>
      <c r="E91" s="61" t="s">
        <v>4</v>
      </c>
      <c r="F91" s="171" t="s">
        <v>5</v>
      </c>
      <c r="G91" s="172"/>
      <c r="H91" s="172"/>
      <c r="I91" s="160" t="s">
        <v>87</v>
      </c>
    </row>
    <row r="92" spans="1:9" ht="15.95" customHeight="1" x14ac:dyDescent="0.25">
      <c r="A92" s="178"/>
      <c r="B92" s="66"/>
      <c r="C92" s="56"/>
      <c r="D92" s="62"/>
      <c r="E92" s="158" t="s">
        <v>6</v>
      </c>
      <c r="F92" s="158" t="s">
        <v>7</v>
      </c>
      <c r="G92" s="166" t="s">
        <v>8</v>
      </c>
      <c r="H92" s="167"/>
      <c r="I92" s="161"/>
    </row>
    <row r="93" spans="1:9" ht="30" customHeight="1" x14ac:dyDescent="0.2">
      <c r="A93" s="178"/>
      <c r="B93" s="63"/>
      <c r="C93" s="56"/>
      <c r="D93" s="52"/>
      <c r="E93" s="159"/>
      <c r="F93" s="159"/>
      <c r="G93" s="54" t="s">
        <v>124</v>
      </c>
      <c r="H93" s="87" t="s">
        <v>126</v>
      </c>
      <c r="I93" s="162"/>
    </row>
    <row r="94" spans="1:9" ht="14.25" x14ac:dyDescent="0.2">
      <c r="A94" s="178"/>
      <c r="B94" s="71"/>
      <c r="C94" s="123" t="s">
        <v>101</v>
      </c>
      <c r="D94" s="2"/>
      <c r="E94" s="78">
        <f t="shared" ref="E94:E102" si="7">SUM(F94:H94)</f>
        <v>0</v>
      </c>
      <c r="F94" s="8"/>
      <c r="G94" s="8"/>
      <c r="H94" s="8"/>
      <c r="I94" s="82"/>
    </row>
    <row r="95" spans="1:9" ht="14.25" x14ac:dyDescent="0.2">
      <c r="A95" s="178"/>
      <c r="B95" s="71"/>
      <c r="C95" s="123" t="s">
        <v>102</v>
      </c>
      <c r="D95" s="2"/>
      <c r="E95" s="78">
        <f t="shared" si="7"/>
        <v>0</v>
      </c>
      <c r="F95" s="8"/>
      <c r="G95" s="8"/>
      <c r="H95" s="8"/>
      <c r="I95" s="82"/>
    </row>
    <row r="96" spans="1:9" ht="14.25" x14ac:dyDescent="0.2">
      <c r="A96" s="178"/>
      <c r="B96" s="71"/>
      <c r="C96" s="123" t="s">
        <v>103</v>
      </c>
      <c r="D96" s="2"/>
      <c r="E96" s="78">
        <f t="shared" si="7"/>
        <v>0</v>
      </c>
      <c r="F96" s="8"/>
      <c r="G96" s="8"/>
      <c r="H96" s="8"/>
      <c r="I96" s="82"/>
    </row>
    <row r="97" spans="1:9" ht="14.25" x14ac:dyDescent="0.2">
      <c r="A97" s="178"/>
      <c r="B97" s="71"/>
      <c r="C97" s="123" t="s">
        <v>104</v>
      </c>
      <c r="D97" s="2"/>
      <c r="E97" s="78">
        <f t="shared" si="7"/>
        <v>0</v>
      </c>
      <c r="F97" s="8"/>
      <c r="G97" s="8"/>
      <c r="H97" s="8"/>
      <c r="I97" s="82"/>
    </row>
    <row r="98" spans="1:9" ht="14.25" x14ac:dyDescent="0.2">
      <c r="A98" s="178"/>
      <c r="B98" s="71"/>
      <c r="C98" s="123" t="s">
        <v>105</v>
      </c>
      <c r="D98" s="2"/>
      <c r="E98" s="78">
        <f t="shared" si="7"/>
        <v>0</v>
      </c>
      <c r="F98" s="8"/>
      <c r="G98" s="8"/>
      <c r="H98" s="8"/>
      <c r="I98" s="82"/>
    </row>
    <row r="99" spans="1:9" ht="14.25" x14ac:dyDescent="0.2">
      <c r="A99" s="178"/>
      <c r="B99" s="71"/>
      <c r="C99" s="123" t="s">
        <v>106</v>
      </c>
      <c r="D99" s="2"/>
      <c r="E99" s="78">
        <f t="shared" si="7"/>
        <v>0</v>
      </c>
      <c r="F99" s="8"/>
      <c r="G99" s="8"/>
      <c r="H99" s="8"/>
      <c r="I99" s="82"/>
    </row>
    <row r="100" spans="1:9" ht="14.25" x14ac:dyDescent="0.2">
      <c r="A100" s="178"/>
      <c r="B100" s="71"/>
      <c r="C100" s="123" t="s">
        <v>107</v>
      </c>
      <c r="D100" s="2"/>
      <c r="E100" s="78">
        <f t="shared" si="7"/>
        <v>0</v>
      </c>
      <c r="F100" s="8"/>
      <c r="G100" s="8"/>
      <c r="H100" s="8"/>
      <c r="I100" s="82"/>
    </row>
    <row r="101" spans="1:9" ht="14.25" x14ac:dyDescent="0.2">
      <c r="A101" s="178"/>
      <c r="B101" s="71"/>
      <c r="C101" s="123" t="s">
        <v>117</v>
      </c>
      <c r="D101" s="2"/>
      <c r="E101" s="78">
        <f t="shared" si="7"/>
        <v>0</v>
      </c>
      <c r="F101" s="8"/>
      <c r="G101" s="8"/>
      <c r="H101" s="8"/>
      <c r="I101" s="82"/>
    </row>
    <row r="102" spans="1:9" ht="15.75" thickBot="1" x14ac:dyDescent="0.3">
      <c r="A102" s="212"/>
      <c r="B102" s="71"/>
      <c r="C102" s="56"/>
      <c r="D102" s="70" t="s">
        <v>36</v>
      </c>
      <c r="E102" s="86">
        <f t="shared" si="7"/>
        <v>0</v>
      </c>
      <c r="F102" s="38">
        <f>SUM(F94:F101)</f>
        <v>0</v>
      </c>
      <c r="G102" s="38">
        <f>SUM(G94:G101)</f>
        <v>0</v>
      </c>
      <c r="H102" s="38">
        <f>SUM(H94:H101)</f>
        <v>0</v>
      </c>
      <c r="I102" s="84">
        <f>SUM(I94:I101)</f>
        <v>0</v>
      </c>
    </row>
    <row r="103" spans="1:9" ht="20.100000000000001" customHeight="1" thickBot="1" x14ac:dyDescent="0.3">
      <c r="A103" s="163" t="s">
        <v>151</v>
      </c>
      <c r="B103" s="164"/>
      <c r="C103" s="164"/>
      <c r="D103" s="165"/>
      <c r="E103" s="94">
        <f>E102+E78+E66+E54+E90+E42+E30</f>
        <v>0</v>
      </c>
      <c r="F103" s="94">
        <f>F102+F78+F66+F54+F90+F42+F30</f>
        <v>0</v>
      </c>
      <c r="G103" s="94">
        <f>G102+G78+G66+G54+G90+G42+G30</f>
        <v>0</v>
      </c>
      <c r="H103" s="94">
        <f>H102+H78+H66+H54+H90+H42+H30</f>
        <v>0</v>
      </c>
      <c r="I103" s="95">
        <f>I102+I78+I66+I54+I90+I42+I30</f>
        <v>0</v>
      </c>
    </row>
    <row r="104" spans="1:9" ht="15.75" customHeight="1" x14ac:dyDescent="0.25">
      <c r="A104" s="177" t="s">
        <v>62</v>
      </c>
      <c r="B104" s="41" t="s">
        <v>66</v>
      </c>
      <c r="C104" s="42"/>
      <c r="D104" s="43" t="s">
        <v>64</v>
      </c>
      <c r="E104" s="75" t="s">
        <v>4</v>
      </c>
      <c r="F104" s="171" t="s">
        <v>5</v>
      </c>
      <c r="G104" s="172"/>
      <c r="H104" s="172"/>
      <c r="I104" s="160" t="s">
        <v>87</v>
      </c>
    </row>
    <row r="105" spans="1:9" ht="15.95" customHeight="1" x14ac:dyDescent="0.2">
      <c r="A105" s="178"/>
      <c r="B105" s="41"/>
      <c r="C105" s="42"/>
      <c r="D105" s="44" t="s">
        <v>152</v>
      </c>
      <c r="E105" s="158" t="s">
        <v>6</v>
      </c>
      <c r="F105" s="158" t="s">
        <v>7</v>
      </c>
      <c r="G105" s="166" t="s">
        <v>8</v>
      </c>
      <c r="H105" s="167"/>
      <c r="I105" s="161"/>
    </row>
    <row r="106" spans="1:9" ht="30" customHeight="1" x14ac:dyDescent="0.2">
      <c r="A106" s="179"/>
      <c r="B106" s="181"/>
      <c r="C106" s="182"/>
      <c r="D106" s="44"/>
      <c r="E106" s="159"/>
      <c r="F106" s="159"/>
      <c r="G106" s="54" t="s">
        <v>124</v>
      </c>
      <c r="H106" s="87" t="s">
        <v>126</v>
      </c>
      <c r="I106" s="162"/>
    </row>
    <row r="107" spans="1:9" ht="14.25" x14ac:dyDescent="0.2">
      <c r="A107" s="179"/>
      <c r="B107" s="45"/>
      <c r="C107" s="125" t="s">
        <v>96</v>
      </c>
      <c r="D107" s="127" t="s">
        <v>136</v>
      </c>
      <c r="E107" s="78">
        <f>SUM(F107:H107)</f>
        <v>0</v>
      </c>
      <c r="F107" s="8"/>
      <c r="G107" s="8"/>
      <c r="H107" s="8"/>
      <c r="I107" s="82"/>
    </row>
    <row r="108" spans="1:9" ht="14.25" x14ac:dyDescent="0.2">
      <c r="A108" s="179"/>
      <c r="B108" s="45"/>
      <c r="C108" s="125" t="s">
        <v>97</v>
      </c>
      <c r="D108" s="46" t="s">
        <v>137</v>
      </c>
      <c r="E108" s="78">
        <f>SUM(F108:H108)</f>
        <v>0</v>
      </c>
      <c r="F108" s="8"/>
      <c r="G108" s="8"/>
      <c r="H108" s="8"/>
      <c r="I108" s="82"/>
    </row>
    <row r="109" spans="1:9" ht="15" x14ac:dyDescent="0.25">
      <c r="A109" s="179"/>
      <c r="B109" s="45"/>
      <c r="C109" s="42"/>
      <c r="D109" s="47" t="s">
        <v>118</v>
      </c>
      <c r="E109" s="40">
        <f>SUM(E107:E108)</f>
        <v>0</v>
      </c>
      <c r="F109" s="40">
        <f>SUM(F107:F108)</f>
        <v>0</v>
      </c>
      <c r="G109" s="40">
        <f>SUM(G107:G108)</f>
        <v>0</v>
      </c>
      <c r="H109" s="40">
        <f>SUM(H107:H108)</f>
        <v>0</v>
      </c>
      <c r="I109" s="77">
        <f>SUM(I107:I108)</f>
        <v>0</v>
      </c>
    </row>
    <row r="110" spans="1:9" ht="16.5" customHeight="1" x14ac:dyDescent="0.25">
      <c r="A110" s="179"/>
      <c r="B110" s="183" t="s">
        <v>65</v>
      </c>
      <c r="C110" s="184"/>
      <c r="D110" s="185"/>
      <c r="E110" s="92">
        <f>E103+E109</f>
        <v>0</v>
      </c>
      <c r="F110" s="92">
        <f>F103+F109</f>
        <v>0</v>
      </c>
      <c r="G110" s="92">
        <f>G103+G109</f>
        <v>0</v>
      </c>
      <c r="H110" s="92">
        <f>H103+H109</f>
        <v>0</v>
      </c>
      <c r="I110" s="93">
        <f>I103+I109</f>
        <v>0</v>
      </c>
    </row>
    <row r="111" spans="1:9" ht="15.75" customHeight="1" x14ac:dyDescent="0.25">
      <c r="A111" s="179"/>
      <c r="B111" s="41" t="s">
        <v>94</v>
      </c>
      <c r="C111" s="42"/>
      <c r="D111" s="48" t="s">
        <v>74</v>
      </c>
      <c r="E111" s="76" t="s">
        <v>4</v>
      </c>
      <c r="F111" s="173" t="s">
        <v>5</v>
      </c>
      <c r="G111" s="174"/>
      <c r="H111" s="174"/>
      <c r="I111" s="186" t="s">
        <v>87</v>
      </c>
    </row>
    <row r="112" spans="1:9" ht="14.25" x14ac:dyDescent="0.2">
      <c r="A112" s="179"/>
      <c r="B112" s="41"/>
      <c r="C112" s="42"/>
      <c r="D112" s="44" t="s">
        <v>161</v>
      </c>
      <c r="E112" s="158" t="s">
        <v>6</v>
      </c>
      <c r="F112" s="158" t="s">
        <v>7</v>
      </c>
      <c r="G112" s="166" t="s">
        <v>8</v>
      </c>
      <c r="H112" s="167"/>
      <c r="I112" s="161"/>
    </row>
    <row r="113" spans="1:9" ht="30" customHeight="1" x14ac:dyDescent="0.2">
      <c r="A113" s="179"/>
      <c r="B113" s="181"/>
      <c r="C113" s="187"/>
      <c r="D113" s="44"/>
      <c r="E113" s="159"/>
      <c r="F113" s="159"/>
      <c r="G113" s="54" t="s">
        <v>124</v>
      </c>
      <c r="H113" s="87" t="s">
        <v>126</v>
      </c>
      <c r="I113" s="162"/>
    </row>
    <row r="114" spans="1:9" ht="14.25" x14ac:dyDescent="0.2">
      <c r="A114" s="179"/>
      <c r="B114" s="49"/>
      <c r="C114" s="126" t="s">
        <v>98</v>
      </c>
      <c r="D114" s="46" t="s">
        <v>78</v>
      </c>
      <c r="E114" s="78">
        <f>SUM(F114:H114)</f>
        <v>0</v>
      </c>
      <c r="F114" s="8"/>
      <c r="G114" s="8"/>
      <c r="H114" s="8"/>
      <c r="I114" s="82"/>
    </row>
    <row r="115" spans="1:9" ht="14.25" x14ac:dyDescent="0.2">
      <c r="A115" s="179"/>
      <c r="B115" s="45"/>
      <c r="C115" s="126" t="s">
        <v>99</v>
      </c>
      <c r="D115" s="46" t="s">
        <v>84</v>
      </c>
      <c r="E115" s="78">
        <f>SUM(F115:H115)</f>
        <v>0</v>
      </c>
      <c r="F115" s="8"/>
      <c r="G115" s="8"/>
      <c r="H115" s="8"/>
      <c r="I115" s="82"/>
    </row>
    <row r="116" spans="1:9" ht="15" x14ac:dyDescent="0.25">
      <c r="A116" s="180"/>
      <c r="B116" s="45"/>
      <c r="C116" s="42"/>
      <c r="D116" s="47" t="s">
        <v>119</v>
      </c>
      <c r="E116" s="39">
        <f>E114+E115</f>
        <v>0</v>
      </c>
      <c r="F116" s="40">
        <f>SUM(F114:F115)</f>
        <v>0</v>
      </c>
      <c r="G116" s="40">
        <f>SUM(G114:G115)</f>
        <v>0</v>
      </c>
      <c r="H116" s="39">
        <f>H114+H115</f>
        <v>0</v>
      </c>
      <c r="I116" s="85">
        <f>I114+I115</f>
        <v>0</v>
      </c>
    </row>
    <row r="117" spans="1:9" ht="20.100000000000001" customHeight="1" thickBot="1" x14ac:dyDescent="0.25">
      <c r="A117" s="89"/>
      <c r="B117" s="175" t="s">
        <v>67</v>
      </c>
      <c r="C117" s="175"/>
      <c r="D117" s="176"/>
      <c r="E117" s="90">
        <f>E116+E109</f>
        <v>0</v>
      </c>
      <c r="F117" s="90">
        <f>F116+F109</f>
        <v>0</v>
      </c>
      <c r="G117" s="90">
        <f>G116+G109</f>
        <v>0</v>
      </c>
      <c r="H117" s="90">
        <f>H116+H109</f>
        <v>0</v>
      </c>
      <c r="I117" s="91">
        <f>I116+I109</f>
        <v>0</v>
      </c>
    </row>
    <row r="118" spans="1:9" ht="22.5" customHeight="1" thickBot="1" x14ac:dyDescent="0.25">
      <c r="A118" s="138"/>
      <c r="B118" s="139"/>
      <c r="C118" s="140"/>
      <c r="D118" s="141" t="s">
        <v>70</v>
      </c>
      <c r="E118" s="142">
        <f>E117+E103</f>
        <v>0</v>
      </c>
      <c r="F118" s="142">
        <f>F117+F103</f>
        <v>0</v>
      </c>
      <c r="G118" s="142">
        <f>G117+G103</f>
        <v>0</v>
      </c>
      <c r="H118" s="142">
        <f>H117+H103</f>
        <v>0</v>
      </c>
      <c r="I118" s="143">
        <f>I117+I103</f>
        <v>0</v>
      </c>
    </row>
    <row r="119" spans="1:9" ht="14.25" x14ac:dyDescent="0.2">
      <c r="A119" s="188" t="s">
        <v>68</v>
      </c>
      <c r="B119" s="189"/>
      <c r="C119" s="189"/>
      <c r="D119" s="189"/>
      <c r="E119" s="189"/>
      <c r="F119" s="189"/>
      <c r="G119" s="189"/>
      <c r="H119" s="189"/>
      <c r="I119" s="190"/>
    </row>
    <row r="120" spans="1:9" ht="14.25" customHeight="1" x14ac:dyDescent="0.2">
      <c r="A120" s="152" t="str">
        <f>IF(F66&gt;(0.5*E66),"• L’aide financière du programme est limitée à un maximum de 50 % des dépenses admissibles liées à l’acquisition et le transfert des technologies propres. "," ")</f>
        <v xml:space="preserve"> </v>
      </c>
      <c r="B120" s="153"/>
      <c r="C120" s="153"/>
      <c r="D120" s="153"/>
      <c r="E120" s="153"/>
      <c r="F120" s="153"/>
      <c r="G120" s="153"/>
      <c r="H120" s="153"/>
      <c r="I120" s="154"/>
    </row>
    <row r="121" spans="1:9" ht="28.5" customHeight="1" x14ac:dyDescent="0.2">
      <c r="A121" s="155" t="str">
        <f>IF((F30+F42+F54+F78+F90+F102)&gt;(0.75*(E30+E42+E54+E78+E90+E102)),"• L’aide financière du programme est limitée à un maximum de 75 % des dépenses admissibles pour les activités organisationnelles, de recherche et de développement économique."," ")</f>
        <v xml:space="preserve"> </v>
      </c>
      <c r="B121" s="156"/>
      <c r="C121" s="156"/>
      <c r="D121" s="156"/>
      <c r="E121" s="156"/>
      <c r="F121" s="156"/>
      <c r="G121" s="156"/>
      <c r="H121" s="156"/>
      <c r="I121" s="157"/>
    </row>
    <row r="122" spans="1:9" ht="14.25" customHeight="1" x14ac:dyDescent="0.2">
      <c r="A122" s="152" t="str">
        <f>IF(E109&gt;(0.1*E103),"• Le total des dépenses de suivi et évaluation ne peut dépasser 10 % du total des dépenses sur le terrain."," ")</f>
        <v xml:space="preserve"> </v>
      </c>
      <c r="B122" s="153"/>
      <c r="C122" s="153"/>
      <c r="D122" s="153"/>
      <c r="E122" s="153"/>
      <c r="F122" s="153"/>
      <c r="G122" s="153"/>
      <c r="H122" s="153"/>
      <c r="I122" s="154"/>
    </row>
    <row r="123" spans="1:9" ht="14.25" customHeight="1" x14ac:dyDescent="0.2">
      <c r="A123" s="195" t="str">
        <f>IF(E116&gt;(0.12*F118),"• Le total des frais généraux ne peut pas dépasser 12 % de l’aide financière."," ")</f>
        <v xml:space="preserve"> </v>
      </c>
      <c r="B123" s="196"/>
      <c r="C123" s="196"/>
      <c r="D123" s="196"/>
      <c r="E123" s="196"/>
      <c r="F123" s="196"/>
      <c r="G123" s="196"/>
      <c r="H123" s="196"/>
      <c r="I123" s="197"/>
    </row>
  </sheetData>
  <sheetProtection algorithmName="SHA-512" hashValue="+5iw2ZAKBnarHp9CeePUtbjuBv7hAuq318D4ovvYLx9Nv+5L9m+CvRSCRPi60MKmQ8+rNPN/rDp74BWoPHsXkw==" saltValue="3pthLUjAENrnXsx56AGYVA==" spinCount="100000" sheet="1" objects="1" scenarios="1" selectLockedCells="1"/>
  <protectedRanges>
    <protectedRange sqref="D46:D53 D34:D41 D82:D89 D3:D5 D58:D65 D94:D101 D11:D29 D70:D77 I29 F11:I28 F107:I108 F58:I65 F70:I77 F34:I41 F94:I101 F46:I53 F82:I89 F115:I115" name="Plage1"/>
  </protectedRanges>
  <mergeCells count="68">
    <mergeCell ref="I67:I69"/>
    <mergeCell ref="E68:E69"/>
    <mergeCell ref="F68:F69"/>
    <mergeCell ref="A8:A102"/>
    <mergeCell ref="D20:I20"/>
    <mergeCell ref="I91:I93"/>
    <mergeCell ref="F32:F33"/>
    <mergeCell ref="F9:F10"/>
    <mergeCell ref="E32:E33"/>
    <mergeCell ref="F8:H8"/>
    <mergeCell ref="G9:H9"/>
    <mergeCell ref="F31:H31"/>
    <mergeCell ref="E80:E81"/>
    <mergeCell ref="G32:H32"/>
    <mergeCell ref="F79:H79"/>
    <mergeCell ref="E44:E45"/>
    <mergeCell ref="D44:D45"/>
    <mergeCell ref="A5:C5"/>
    <mergeCell ref="D5:I5"/>
    <mergeCell ref="A6:I7"/>
    <mergeCell ref="I43:I45"/>
    <mergeCell ref="D4:I4"/>
    <mergeCell ref="D3:G3"/>
    <mergeCell ref="A123:I123"/>
    <mergeCell ref="F43:H43"/>
    <mergeCell ref="G44:H44"/>
    <mergeCell ref="F55:H55"/>
    <mergeCell ref="G56:H56"/>
    <mergeCell ref="F67:H67"/>
    <mergeCell ref="G68:H68"/>
    <mergeCell ref="F91:H91"/>
    <mergeCell ref="E92:E93"/>
    <mergeCell ref="E105:E106"/>
    <mergeCell ref="E112:E113"/>
    <mergeCell ref="F92:F93"/>
    <mergeCell ref="F112:F113"/>
    <mergeCell ref="F105:F106"/>
    <mergeCell ref="F80:F81"/>
    <mergeCell ref="A122:I122"/>
    <mergeCell ref="G105:H105"/>
    <mergeCell ref="G112:H112"/>
    <mergeCell ref="F111:H111"/>
    <mergeCell ref="B117:D117"/>
    <mergeCell ref="A104:A116"/>
    <mergeCell ref="I104:I106"/>
    <mergeCell ref="B106:C106"/>
    <mergeCell ref="B110:D110"/>
    <mergeCell ref="I111:I113"/>
    <mergeCell ref="B113:C113"/>
    <mergeCell ref="A119:I119"/>
    <mergeCell ref="G80:H80"/>
    <mergeCell ref="I79:I81"/>
    <mergeCell ref="A1:I1"/>
    <mergeCell ref="A2:I2"/>
    <mergeCell ref="A120:I120"/>
    <mergeCell ref="A121:I121"/>
    <mergeCell ref="E9:E10"/>
    <mergeCell ref="I8:I10"/>
    <mergeCell ref="F44:F45"/>
    <mergeCell ref="E56:E57"/>
    <mergeCell ref="F56:F57"/>
    <mergeCell ref="I55:I57"/>
    <mergeCell ref="I31:I33"/>
    <mergeCell ref="A103:D103"/>
    <mergeCell ref="G92:H92"/>
    <mergeCell ref="A3:C3"/>
    <mergeCell ref="A4:C4"/>
    <mergeCell ref="F104:H104"/>
  </mergeCells>
  <dataValidations count="2">
    <dataValidation type="whole" operator="greaterThanOrEqual" allowBlank="1" showErrorMessage="1" errorTitle="Nombre entier" error="Nombre entier. Évitez les décimales." sqref="I94:I101 I34:I41 I82:I89 I46:I53 I115 I107:I108 I58:I65 I11:I18 I70:I77 I21:I28">
      <formula1>0</formula1>
    </dataValidation>
    <dataValidation type="whole" operator="greaterThanOrEqual" allowBlank="1" showErrorMessage="1" errorTitle="Nombre entier" error="Nombre entier. Évitez les décimales. Le montant financé ne peut être plus grand que la dépense projet." sqref="F58:H65 F82:H89 F34:H41 F94:H101 F115:H115 F107:H108 F70:H77 G11:H18 F46:H53 F21:H28 F11:F19 G19:I19 I29">
      <formula1>0</formula1>
    </dataValidation>
  </dataValidations>
  <printOptions horizontalCentered="1" verticalCentered="1"/>
  <pageMargins left="0.19685039370078741" right="0.19685039370078741" top="0.59055118110236227" bottom="0.39370078740157483" header="0.31496062992125984" footer="0.31496062992125984"/>
  <pageSetup paperSize="5" scale="4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J43"/>
  <sheetViews>
    <sheetView showGridLines="0" zoomScale="85" zoomScaleNormal="85" workbookViewId="0">
      <selection activeCell="D15" sqref="D15"/>
    </sheetView>
  </sheetViews>
  <sheetFormatPr baseColWidth="10" defaultRowHeight="12.75" x14ac:dyDescent="0.2"/>
  <cols>
    <col min="1" max="1" width="6.42578125" style="1" customWidth="1"/>
    <col min="2" max="2" width="4.42578125" style="1" customWidth="1"/>
    <col min="3" max="3" width="4.42578125" style="5" customWidth="1"/>
    <col min="4" max="4" width="72.7109375" style="1" customWidth="1"/>
    <col min="5" max="5" width="16" style="1" customWidth="1"/>
    <col min="6" max="6" width="16.28515625" style="1" customWidth="1"/>
    <col min="7" max="7" width="15.7109375" style="1" customWidth="1"/>
    <col min="8" max="8" width="14.7109375" style="1" customWidth="1"/>
    <col min="9" max="9" width="14.28515625" style="1" customWidth="1"/>
    <col min="10" max="16384" width="11.42578125" style="1"/>
  </cols>
  <sheetData>
    <row r="1" spans="1:9" ht="20.100000000000001" customHeight="1" x14ac:dyDescent="0.2">
      <c r="A1" s="273" t="s">
        <v>71</v>
      </c>
      <c r="B1" s="274"/>
      <c r="C1" s="274"/>
      <c r="D1" s="274"/>
      <c r="E1" s="274"/>
      <c r="F1" s="274"/>
      <c r="G1" s="274"/>
      <c r="H1" s="274"/>
      <c r="I1" s="275"/>
    </row>
    <row r="2" spans="1:9" ht="21" customHeight="1" thickBot="1" x14ac:dyDescent="0.25">
      <c r="A2" s="276" t="s">
        <v>138</v>
      </c>
      <c r="B2" s="277"/>
      <c r="C2" s="277"/>
      <c r="D2" s="277"/>
      <c r="E2" s="277"/>
      <c r="F2" s="277"/>
      <c r="G2" s="277"/>
      <c r="H2" s="277"/>
      <c r="I2" s="278"/>
    </row>
    <row r="3" spans="1:9" ht="21" customHeight="1" x14ac:dyDescent="0.2">
      <c r="A3" s="279" t="s">
        <v>0</v>
      </c>
      <c r="B3" s="280"/>
      <c r="C3" s="280"/>
      <c r="D3" s="264">
        <f>'Budget détaillé'!D3:I3</f>
        <v>0</v>
      </c>
      <c r="E3" s="265"/>
      <c r="F3" s="265"/>
      <c r="G3" s="266"/>
      <c r="H3" s="131" t="str">
        <f>'Budget détaillé'!H3:I3</f>
        <v xml:space="preserve">Date: </v>
      </c>
      <c r="I3" s="136">
        <f>'Budget détaillé'!I3</f>
        <v>0</v>
      </c>
    </row>
    <row r="4" spans="1:9" ht="21" customHeight="1" x14ac:dyDescent="0.2">
      <c r="A4" s="281" t="s">
        <v>1</v>
      </c>
      <c r="B4" s="282"/>
      <c r="C4" s="282"/>
      <c r="D4" s="289">
        <f>'Budget détaillé'!D4:I4</f>
        <v>0</v>
      </c>
      <c r="E4" s="290"/>
      <c r="F4" s="290"/>
      <c r="G4" s="290"/>
      <c r="H4" s="290"/>
      <c r="I4" s="291"/>
    </row>
    <row r="5" spans="1:9" ht="21" customHeight="1" thickBot="1" x14ac:dyDescent="0.25">
      <c r="A5" s="283" t="s">
        <v>2</v>
      </c>
      <c r="B5" s="284"/>
      <c r="C5" s="285"/>
      <c r="D5" s="286">
        <f>'Budget détaillé'!D5:I5</f>
        <v>0</v>
      </c>
      <c r="E5" s="287"/>
      <c r="F5" s="287"/>
      <c r="G5" s="287"/>
      <c r="H5" s="287"/>
      <c r="I5" s="288"/>
    </row>
    <row r="6" spans="1:9" ht="15.75" customHeight="1" x14ac:dyDescent="0.2">
      <c r="A6" s="267" t="s">
        <v>90</v>
      </c>
      <c r="B6" s="268"/>
      <c r="C6" s="268"/>
      <c r="D6" s="268"/>
      <c r="E6" s="268"/>
      <c r="F6" s="268"/>
      <c r="G6" s="268"/>
      <c r="H6" s="268"/>
      <c r="I6" s="269"/>
    </row>
    <row r="7" spans="1:9" ht="12.75" customHeight="1" thickBot="1" x14ac:dyDescent="0.25">
      <c r="A7" s="270"/>
      <c r="B7" s="271"/>
      <c r="C7" s="271"/>
      <c r="D7" s="271"/>
      <c r="E7" s="271"/>
      <c r="F7" s="271"/>
      <c r="G7" s="271"/>
      <c r="H7" s="271"/>
      <c r="I7" s="272"/>
    </row>
    <row r="8" spans="1:9" ht="15.75" customHeight="1" x14ac:dyDescent="0.25">
      <c r="A8" s="218" t="s">
        <v>75</v>
      </c>
      <c r="B8" s="9"/>
      <c r="C8" s="10"/>
      <c r="D8" s="109" t="s">
        <v>93</v>
      </c>
      <c r="E8" s="11" t="s">
        <v>4</v>
      </c>
      <c r="F8" s="246" t="s">
        <v>5</v>
      </c>
      <c r="G8" s="247"/>
      <c r="H8" s="248"/>
      <c r="I8" s="227" t="s">
        <v>87</v>
      </c>
    </row>
    <row r="9" spans="1:9" ht="15.95" customHeight="1" x14ac:dyDescent="0.2">
      <c r="A9" s="218"/>
      <c r="B9" s="12"/>
      <c r="C9" s="10"/>
      <c r="D9" s="13"/>
      <c r="E9" s="222" t="s">
        <v>6</v>
      </c>
      <c r="F9" s="222" t="s">
        <v>7</v>
      </c>
      <c r="G9" s="249" t="s">
        <v>8</v>
      </c>
      <c r="H9" s="250"/>
      <c r="I9" s="227"/>
    </row>
    <row r="10" spans="1:9" ht="30" customHeight="1" x14ac:dyDescent="0.2">
      <c r="A10" s="218"/>
      <c r="B10" s="12"/>
      <c r="C10" s="10"/>
      <c r="D10" s="110"/>
      <c r="E10" s="223"/>
      <c r="F10" s="223"/>
      <c r="G10" s="114" t="s">
        <v>139</v>
      </c>
      <c r="H10" s="129" t="s">
        <v>126</v>
      </c>
      <c r="I10" s="228"/>
    </row>
    <row r="11" spans="1:9" ht="14.25" x14ac:dyDescent="0.2">
      <c r="A11" s="218"/>
      <c r="B11" s="14"/>
      <c r="C11" s="10">
        <v>1</v>
      </c>
      <c r="D11" s="15" t="s">
        <v>88</v>
      </c>
      <c r="E11" s="25">
        <f>'Budget détaillé'!E30</f>
        <v>0</v>
      </c>
      <c r="F11" s="25">
        <f>'Budget détaillé'!F30</f>
        <v>0</v>
      </c>
      <c r="G11" s="25">
        <f>'Budget détaillé'!G30</f>
        <v>0</v>
      </c>
      <c r="H11" s="25">
        <f>'Budget détaillé'!H30</f>
        <v>0</v>
      </c>
      <c r="I11" s="79">
        <f>'Budget détaillé'!I30</f>
        <v>0</v>
      </c>
    </row>
    <row r="12" spans="1:9" ht="14.25" x14ac:dyDescent="0.2">
      <c r="A12" s="218"/>
      <c r="B12" s="14"/>
      <c r="C12" s="10">
        <v>2</v>
      </c>
      <c r="D12" s="15" t="s">
        <v>127</v>
      </c>
      <c r="E12" s="25">
        <f>'Budget détaillé'!E42</f>
        <v>0</v>
      </c>
      <c r="F12" s="25">
        <f>'Budget détaillé'!F42</f>
        <v>0</v>
      </c>
      <c r="G12" s="25">
        <f>'Budget détaillé'!G42</f>
        <v>0</v>
      </c>
      <c r="H12" s="25">
        <f>'Budget détaillé'!H42</f>
        <v>0</v>
      </c>
      <c r="I12" s="79">
        <f>'Budget détaillé'!I42</f>
        <v>0</v>
      </c>
    </row>
    <row r="13" spans="1:9" ht="14.25" customHeight="1" x14ac:dyDescent="0.2">
      <c r="A13" s="218"/>
      <c r="B13" s="14"/>
      <c r="C13" s="10">
        <v>3</v>
      </c>
      <c r="D13" s="15" t="s">
        <v>82</v>
      </c>
      <c r="E13" s="25">
        <f>'Budget détaillé'!E54</f>
        <v>0</v>
      </c>
      <c r="F13" s="25">
        <f>'Budget détaillé'!F54</f>
        <v>0</v>
      </c>
      <c r="G13" s="25">
        <f>'Budget détaillé'!G54</f>
        <v>0</v>
      </c>
      <c r="H13" s="25">
        <f>'Budget détaillé'!H54</f>
        <v>0</v>
      </c>
      <c r="I13" s="79">
        <f>'Budget détaillé'!I54</f>
        <v>0</v>
      </c>
    </row>
    <row r="14" spans="1:9" ht="14.25" x14ac:dyDescent="0.2">
      <c r="A14" s="218"/>
      <c r="B14" s="14"/>
      <c r="C14" s="10">
        <v>4</v>
      </c>
      <c r="D14" s="15" t="s">
        <v>129</v>
      </c>
      <c r="E14" s="25">
        <f>'Budget détaillé'!E66</f>
        <v>0</v>
      </c>
      <c r="F14" s="25">
        <f>'Budget détaillé'!F66</f>
        <v>0</v>
      </c>
      <c r="G14" s="25">
        <f>'Budget détaillé'!G66</f>
        <v>0</v>
      </c>
      <c r="H14" s="25">
        <f>'Budget détaillé'!H66</f>
        <v>0</v>
      </c>
      <c r="I14" s="79">
        <f>'Budget détaillé'!I66</f>
        <v>0</v>
      </c>
    </row>
    <row r="15" spans="1:9" ht="14.25" x14ac:dyDescent="0.2">
      <c r="A15" s="218"/>
      <c r="B15" s="14"/>
      <c r="C15" s="10">
        <v>5</v>
      </c>
      <c r="D15" s="15" t="s">
        <v>72</v>
      </c>
      <c r="E15" s="25">
        <f>'Budget détaillé'!E78</f>
        <v>0</v>
      </c>
      <c r="F15" s="25">
        <f>'Budget détaillé'!F78</f>
        <v>0</v>
      </c>
      <c r="G15" s="25">
        <f>'Budget détaillé'!G78</f>
        <v>0</v>
      </c>
      <c r="H15" s="25">
        <f>'Budget détaillé'!H78</f>
        <v>0</v>
      </c>
      <c r="I15" s="79">
        <f>'Budget détaillé'!I78</f>
        <v>0</v>
      </c>
    </row>
    <row r="16" spans="1:9" ht="14.25" x14ac:dyDescent="0.2">
      <c r="A16" s="218"/>
      <c r="B16" s="14"/>
      <c r="C16" s="10">
        <v>6</v>
      </c>
      <c r="D16" s="15" t="s">
        <v>69</v>
      </c>
      <c r="E16" s="25">
        <f>'Budget détaillé'!E90</f>
        <v>0</v>
      </c>
      <c r="F16" s="25">
        <f>'Budget détaillé'!F90</f>
        <v>0</v>
      </c>
      <c r="G16" s="25">
        <f>'Budget détaillé'!G90</f>
        <v>0</v>
      </c>
      <c r="H16" s="25">
        <f>'Budget détaillé'!H90</f>
        <v>0</v>
      </c>
      <c r="I16" s="79">
        <f>'Budget détaillé'!I90</f>
        <v>0</v>
      </c>
    </row>
    <row r="17" spans="1:9" ht="15" thickBot="1" x14ac:dyDescent="0.25">
      <c r="A17" s="218"/>
      <c r="B17" s="14"/>
      <c r="C17" s="10">
        <v>7</v>
      </c>
      <c r="D17" s="16" t="s">
        <v>123</v>
      </c>
      <c r="E17" s="25">
        <f>'Budget détaillé'!E102</f>
        <v>0</v>
      </c>
      <c r="F17" s="25">
        <f>'Budget détaillé'!F102</f>
        <v>0</v>
      </c>
      <c r="G17" s="25">
        <f>'Budget détaillé'!G102</f>
        <v>0</v>
      </c>
      <c r="H17" s="25">
        <f>'Budget détaillé'!H102</f>
        <v>0</v>
      </c>
      <c r="I17" s="79">
        <f>'Budget détaillé'!I102</f>
        <v>0</v>
      </c>
    </row>
    <row r="18" spans="1:9" ht="20.100000000000001" customHeight="1" thickBot="1" x14ac:dyDescent="0.3">
      <c r="A18" s="215" t="s">
        <v>61</v>
      </c>
      <c r="B18" s="216"/>
      <c r="C18" s="216"/>
      <c r="D18" s="217"/>
      <c r="E18" s="102">
        <f>SUM(E11:E17)</f>
        <v>0</v>
      </c>
      <c r="F18" s="102">
        <f>SUM(F11:F17)</f>
        <v>0</v>
      </c>
      <c r="G18" s="102">
        <f>SUM(G11:G17)</f>
        <v>0</v>
      </c>
      <c r="H18" s="102">
        <f>SUM(H11:H17)</f>
        <v>0</v>
      </c>
      <c r="I18" s="103">
        <f>SUM(I11:I17)</f>
        <v>0</v>
      </c>
    </row>
    <row r="19" spans="1:9" ht="15.75" customHeight="1" x14ac:dyDescent="0.25">
      <c r="A19" s="219" t="s">
        <v>62</v>
      </c>
      <c r="B19" s="18"/>
      <c r="C19" s="10"/>
      <c r="D19" s="109" t="s">
        <v>64</v>
      </c>
      <c r="E19" s="11" t="s">
        <v>4</v>
      </c>
      <c r="F19" s="246" t="s">
        <v>5</v>
      </c>
      <c r="G19" s="247"/>
      <c r="H19" s="248"/>
      <c r="I19" s="226" t="s">
        <v>87</v>
      </c>
    </row>
    <row r="20" spans="1:9" ht="15.95" customHeight="1" x14ac:dyDescent="0.2">
      <c r="A20" s="218"/>
      <c r="B20" s="18"/>
      <c r="C20" s="10"/>
      <c r="D20" s="111"/>
      <c r="E20" s="222" t="s">
        <v>6</v>
      </c>
      <c r="F20" s="222" t="s">
        <v>7</v>
      </c>
      <c r="G20" s="249" t="s">
        <v>8</v>
      </c>
      <c r="H20" s="250"/>
      <c r="I20" s="227"/>
    </row>
    <row r="21" spans="1:9" ht="30.75" customHeight="1" x14ac:dyDescent="0.2">
      <c r="A21" s="220"/>
      <c r="B21" s="224"/>
      <c r="C21" s="225"/>
      <c r="D21" s="111"/>
      <c r="E21" s="223"/>
      <c r="F21" s="223"/>
      <c r="G21" s="114" t="s">
        <v>139</v>
      </c>
      <c r="H21" s="129" t="s">
        <v>126</v>
      </c>
      <c r="I21" s="228"/>
    </row>
    <row r="22" spans="1:9" ht="14.25" x14ac:dyDescent="0.2">
      <c r="A22" s="220"/>
      <c r="B22" s="19"/>
      <c r="C22" s="10" t="s">
        <v>96</v>
      </c>
      <c r="D22" s="20" t="s">
        <v>86</v>
      </c>
      <c r="E22" s="25">
        <f>'Budget détaillé'!E107</f>
        <v>0</v>
      </c>
      <c r="F22" s="25">
        <f>'Budget détaillé'!F107</f>
        <v>0</v>
      </c>
      <c r="G22" s="25">
        <f>'Budget détaillé'!G107</f>
        <v>0</v>
      </c>
      <c r="H22" s="25">
        <f>'Budget détaillé'!H107</f>
        <v>0</v>
      </c>
      <c r="I22" s="79">
        <f>'Budget détaillé'!I107</f>
        <v>0</v>
      </c>
    </row>
    <row r="23" spans="1:9" ht="14.25" x14ac:dyDescent="0.2">
      <c r="A23" s="220"/>
      <c r="B23" s="19"/>
      <c r="C23" s="10" t="s">
        <v>97</v>
      </c>
      <c r="D23" s="20" t="s">
        <v>85</v>
      </c>
      <c r="E23" s="25">
        <f>'Budget détaillé'!E108</f>
        <v>0</v>
      </c>
      <c r="F23" s="25">
        <f>'Budget détaillé'!F108</f>
        <v>0</v>
      </c>
      <c r="G23" s="25">
        <f>'Budget détaillé'!G108</f>
        <v>0</v>
      </c>
      <c r="H23" s="25">
        <f>'Budget détaillé'!H108</f>
        <v>0</v>
      </c>
      <c r="I23" s="79">
        <f>'Budget détaillé'!I108</f>
        <v>0</v>
      </c>
    </row>
    <row r="24" spans="1:9" ht="15" x14ac:dyDescent="0.25">
      <c r="A24" s="220"/>
      <c r="B24" s="19"/>
      <c r="C24" s="10"/>
      <c r="D24" s="112" t="s">
        <v>118</v>
      </c>
      <c r="E24" s="23">
        <f>SUM(E22:E23)</f>
        <v>0</v>
      </c>
      <c r="F24" s="23">
        <f>SUM(F22:F23)</f>
        <v>0</v>
      </c>
      <c r="G24" s="23">
        <f>SUM(G22:G23)</f>
        <v>0</v>
      </c>
      <c r="H24" s="23">
        <f>SUM(H22:H23)</f>
        <v>0</v>
      </c>
      <c r="I24" s="27">
        <f>SUM(I22:I23)</f>
        <v>0</v>
      </c>
    </row>
    <row r="25" spans="1:9" ht="16.5" customHeight="1" x14ac:dyDescent="0.25">
      <c r="A25" s="220"/>
      <c r="B25" s="232" t="s">
        <v>65</v>
      </c>
      <c r="C25" s="233"/>
      <c r="D25" s="234"/>
      <c r="E25" s="104">
        <f>E18+E24</f>
        <v>0</v>
      </c>
      <c r="F25" s="104">
        <f>F18+F24</f>
        <v>0</v>
      </c>
      <c r="G25" s="104">
        <f>G18+G24</f>
        <v>0</v>
      </c>
      <c r="H25" s="104">
        <f>H18+H24</f>
        <v>0</v>
      </c>
      <c r="I25" s="105">
        <f>I18+I24</f>
        <v>0</v>
      </c>
    </row>
    <row r="26" spans="1:9" ht="15.75" customHeight="1" x14ac:dyDescent="0.25">
      <c r="A26" s="220"/>
      <c r="B26" s="18"/>
      <c r="C26" s="10"/>
      <c r="D26" s="113" t="s">
        <v>74</v>
      </c>
      <c r="E26" s="11" t="s">
        <v>4</v>
      </c>
      <c r="F26" s="251" t="s">
        <v>5</v>
      </c>
      <c r="G26" s="251"/>
      <c r="H26" s="251"/>
      <c r="I26" s="242" t="s">
        <v>87</v>
      </c>
    </row>
    <row r="27" spans="1:9" ht="14.25" x14ac:dyDescent="0.2">
      <c r="A27" s="220"/>
      <c r="B27" s="18"/>
      <c r="C27" s="10"/>
      <c r="D27" s="111"/>
      <c r="E27" s="222" t="s">
        <v>6</v>
      </c>
      <c r="F27" s="222" t="s">
        <v>7</v>
      </c>
      <c r="G27" s="258" t="s">
        <v>8</v>
      </c>
      <c r="H27" s="258"/>
      <c r="I27" s="242"/>
    </row>
    <row r="28" spans="1:9" ht="30.75" customHeight="1" x14ac:dyDescent="0.2">
      <c r="A28" s="220"/>
      <c r="B28" s="224"/>
      <c r="C28" s="225"/>
      <c r="D28" s="111"/>
      <c r="E28" s="223"/>
      <c r="F28" s="223"/>
      <c r="G28" s="114" t="s">
        <v>139</v>
      </c>
      <c r="H28" s="129" t="s">
        <v>126</v>
      </c>
      <c r="I28" s="243"/>
    </row>
    <row r="29" spans="1:9" ht="14.25" x14ac:dyDescent="0.2">
      <c r="A29" s="220"/>
      <c r="B29" s="130"/>
      <c r="C29" s="10" t="s">
        <v>98</v>
      </c>
      <c r="D29" s="20" t="s">
        <v>78</v>
      </c>
      <c r="E29" s="26">
        <f>'Budget détaillé'!E114</f>
        <v>0</v>
      </c>
      <c r="F29" s="26">
        <f>'Budget détaillé'!F114</f>
        <v>0</v>
      </c>
      <c r="G29" s="26">
        <f>'Budget détaillé'!G114</f>
        <v>0</v>
      </c>
      <c r="H29" s="26">
        <f>'Budget détaillé'!H114</f>
        <v>0</v>
      </c>
      <c r="I29" s="80">
        <f>'Budget détaillé'!I114</f>
        <v>0</v>
      </c>
    </row>
    <row r="30" spans="1:9" ht="14.25" x14ac:dyDescent="0.2">
      <c r="A30" s="220"/>
      <c r="B30" s="19"/>
      <c r="C30" s="10" t="s">
        <v>99</v>
      </c>
      <c r="D30" s="20" t="s">
        <v>84</v>
      </c>
      <c r="E30" s="26">
        <f>'Budget détaillé'!E115</f>
        <v>0</v>
      </c>
      <c r="F30" s="26">
        <f>'Budget détaillé'!F115</f>
        <v>0</v>
      </c>
      <c r="G30" s="26">
        <f>'Budget détaillé'!G115</f>
        <v>0</v>
      </c>
      <c r="H30" s="26">
        <f>'Budget détaillé'!H115</f>
        <v>0</v>
      </c>
      <c r="I30" s="80">
        <f>'Budget détaillé'!I115</f>
        <v>0</v>
      </c>
    </row>
    <row r="31" spans="1:9" ht="15" x14ac:dyDescent="0.25">
      <c r="A31" s="221"/>
      <c r="B31" s="19"/>
      <c r="C31" s="10"/>
      <c r="D31" s="112" t="s">
        <v>119</v>
      </c>
      <c r="E31" s="22">
        <f>SUM(E29:E30)</f>
        <v>0</v>
      </c>
      <c r="F31" s="23">
        <f>SUM(F29:F30)</f>
        <v>0</v>
      </c>
      <c r="G31" s="22">
        <f>SUM(G29:G30)</f>
        <v>0</v>
      </c>
      <c r="H31" s="23">
        <f>SUM(H29:H30)</f>
        <v>0</v>
      </c>
      <c r="I31" s="27">
        <f>I29+I30</f>
        <v>0</v>
      </c>
    </row>
    <row r="32" spans="1:9" ht="20.100000000000001" customHeight="1" thickBot="1" x14ac:dyDescent="0.25">
      <c r="A32" s="108"/>
      <c r="B32" s="262" t="s">
        <v>67</v>
      </c>
      <c r="C32" s="262"/>
      <c r="D32" s="263"/>
      <c r="E32" s="106">
        <f>E31+E24</f>
        <v>0</v>
      </c>
      <c r="F32" s="106">
        <f>F31+F24</f>
        <v>0</v>
      </c>
      <c r="G32" s="106">
        <f>G31+G24</f>
        <v>0</v>
      </c>
      <c r="H32" s="106">
        <f>H31+H24</f>
        <v>0</v>
      </c>
      <c r="I32" s="107">
        <f>I31+I24</f>
        <v>0</v>
      </c>
    </row>
    <row r="33" spans="1:10" ht="27.95" customHeight="1" thickBot="1" x14ac:dyDescent="0.25">
      <c r="A33" s="96"/>
      <c r="B33" s="97"/>
      <c r="C33" s="98"/>
      <c r="D33" s="99" t="s">
        <v>70</v>
      </c>
      <c r="E33" s="100">
        <f>E32+E18</f>
        <v>0</v>
      </c>
      <c r="F33" s="100">
        <f>F32+F18</f>
        <v>0</v>
      </c>
      <c r="G33" s="100">
        <f>G32+G18</f>
        <v>0</v>
      </c>
      <c r="H33" s="100">
        <f>H32+H18</f>
        <v>0</v>
      </c>
      <c r="I33" s="101">
        <f>I32+I18</f>
        <v>0</v>
      </c>
    </row>
    <row r="34" spans="1:10" ht="15.95" customHeight="1" x14ac:dyDescent="0.25">
      <c r="A34" s="229" t="s">
        <v>95</v>
      </c>
      <c r="B34" s="28"/>
      <c r="C34" s="17"/>
      <c r="D34" s="113" t="s">
        <v>100</v>
      </c>
      <c r="E34" s="21" t="s">
        <v>4</v>
      </c>
      <c r="F34" s="259" t="s">
        <v>5</v>
      </c>
      <c r="G34" s="259"/>
      <c r="H34" s="259"/>
      <c r="I34" s="241" t="s">
        <v>87</v>
      </c>
    </row>
    <row r="35" spans="1:10" ht="15.95" customHeight="1" x14ac:dyDescent="0.2">
      <c r="A35" s="230"/>
      <c r="B35" s="29"/>
      <c r="C35" s="10"/>
      <c r="D35" s="110"/>
      <c r="E35" s="222" t="s">
        <v>6</v>
      </c>
      <c r="F35" s="222" t="s">
        <v>7</v>
      </c>
      <c r="G35" s="258" t="s">
        <v>8</v>
      </c>
      <c r="H35" s="258"/>
      <c r="I35" s="242"/>
    </row>
    <row r="36" spans="1:10" ht="30" customHeight="1" x14ac:dyDescent="0.2">
      <c r="A36" s="230"/>
      <c r="B36" s="29"/>
      <c r="C36" s="10"/>
      <c r="D36" s="110"/>
      <c r="E36" s="223"/>
      <c r="F36" s="223"/>
      <c r="G36" s="114" t="s">
        <v>139</v>
      </c>
      <c r="H36" s="129" t="s">
        <v>126</v>
      </c>
      <c r="I36" s="243"/>
    </row>
    <row r="37" spans="1:10" s="6" customFormat="1" ht="14.25" customHeight="1" x14ac:dyDescent="0.2">
      <c r="A37" s="230"/>
      <c r="B37" s="30"/>
      <c r="C37" s="31"/>
      <c r="D37" s="32" t="s">
        <v>159</v>
      </c>
      <c r="E37" s="144">
        <v>1</v>
      </c>
      <c r="F37" s="132" t="e">
        <f>F14/E14</f>
        <v>#DIV/0!</v>
      </c>
      <c r="G37" s="260" t="e">
        <f>(G14+H14)/E14</f>
        <v>#DIV/0!</v>
      </c>
      <c r="H37" s="261"/>
      <c r="I37" s="244" t="s">
        <v>92</v>
      </c>
    </row>
    <row r="38" spans="1:10" s="6" customFormat="1" ht="14.25" customHeight="1" x14ac:dyDescent="0.2">
      <c r="A38" s="230"/>
      <c r="B38" s="33"/>
      <c r="C38" s="31"/>
      <c r="D38" s="32" t="s">
        <v>160</v>
      </c>
      <c r="E38" s="145">
        <v>1</v>
      </c>
      <c r="F38" s="133" t="e">
        <f>(F11+F12+F13+F15+F16+F17)/(E11+E12+E13+E15+E16+E17)</f>
        <v>#DIV/0!</v>
      </c>
      <c r="G38" s="260" t="e">
        <f>((G11+G12+G13+G15+G16+G17)+(H11+H12+H13+H15+H16+H17))/(E11+E12+E13+E15+E16+E17)</f>
        <v>#DIV/0!</v>
      </c>
      <c r="H38" s="261"/>
      <c r="I38" s="245"/>
    </row>
    <row r="39" spans="1:10" x14ac:dyDescent="0.2">
      <c r="A39" s="230"/>
      <c r="B39" s="137" t="s">
        <v>68</v>
      </c>
      <c r="C39" s="34"/>
      <c r="D39" s="34"/>
      <c r="E39" s="34"/>
      <c r="F39" s="34"/>
      <c r="G39" s="34"/>
      <c r="H39" s="34"/>
      <c r="I39" s="35"/>
      <c r="J39" s="7"/>
    </row>
    <row r="40" spans="1:10" ht="14.25" customHeight="1" x14ac:dyDescent="0.2">
      <c r="A40" s="230"/>
      <c r="B40" s="252" t="str">
        <f>'Budget détaillé'!A120</f>
        <v xml:space="preserve"> </v>
      </c>
      <c r="C40" s="253"/>
      <c r="D40" s="253"/>
      <c r="E40" s="253"/>
      <c r="F40" s="253"/>
      <c r="G40" s="253"/>
      <c r="H40" s="253"/>
      <c r="I40" s="254"/>
    </row>
    <row r="41" spans="1:10" ht="14.25" customHeight="1" x14ac:dyDescent="0.2">
      <c r="A41" s="230"/>
      <c r="B41" s="255" t="str">
        <f>'Budget détaillé'!A121</f>
        <v xml:space="preserve"> </v>
      </c>
      <c r="C41" s="256"/>
      <c r="D41" s="256"/>
      <c r="E41" s="256"/>
      <c r="F41" s="256"/>
      <c r="G41" s="256"/>
      <c r="H41" s="256"/>
      <c r="I41" s="257"/>
    </row>
    <row r="42" spans="1:10" ht="14.25" customHeight="1" x14ac:dyDescent="0.2">
      <c r="A42" s="230"/>
      <c r="B42" s="235" t="str">
        <f>'Budget détaillé'!A122</f>
        <v xml:space="preserve"> </v>
      </c>
      <c r="C42" s="236"/>
      <c r="D42" s="236"/>
      <c r="E42" s="236"/>
      <c r="F42" s="236"/>
      <c r="G42" s="236"/>
      <c r="H42" s="236"/>
      <c r="I42" s="237"/>
    </row>
    <row r="43" spans="1:10" ht="14.25" customHeight="1" thickBot="1" x14ac:dyDescent="0.25">
      <c r="A43" s="231"/>
      <c r="B43" s="238" t="str">
        <f>'Budget détaillé'!A123</f>
        <v xml:space="preserve"> </v>
      </c>
      <c r="C43" s="239"/>
      <c r="D43" s="239"/>
      <c r="E43" s="239"/>
      <c r="F43" s="239"/>
      <c r="G43" s="239"/>
      <c r="H43" s="239"/>
      <c r="I43" s="240"/>
    </row>
  </sheetData>
  <sheetProtection algorithmName="SHA-512" hashValue="O24eOb9GPdeyK7Np9R3SHjUIGNkEP38BtyE/n5XHuJoA+K5e0qCOHi0H3d+D79FnWWYn5c8rExwnZhCPlfoSQA==" saltValue="hlKWaa/KXQT9iSSkPogarA==" spinCount="100000" sheet="1" objects="1" scenarios="1" selectLockedCells="1" selectUnlockedCells="1"/>
  <protectedRanges>
    <protectedRange sqref="F30 H30 F22:F23 H22:H23 D3:D5 H11:H17 F11:F17 D11:D17" name="Plage1"/>
  </protectedRanges>
  <mergeCells count="44">
    <mergeCell ref="D3:G3"/>
    <mergeCell ref="A6:I7"/>
    <mergeCell ref="A1:I1"/>
    <mergeCell ref="A2:I2"/>
    <mergeCell ref="E9:E10"/>
    <mergeCell ref="F9:F10"/>
    <mergeCell ref="A3:C3"/>
    <mergeCell ref="A4:C4"/>
    <mergeCell ref="A5:C5"/>
    <mergeCell ref="D5:I5"/>
    <mergeCell ref="D4:I4"/>
    <mergeCell ref="F8:H8"/>
    <mergeCell ref="G9:H9"/>
    <mergeCell ref="I8:I10"/>
    <mergeCell ref="B41:I41"/>
    <mergeCell ref="G27:H27"/>
    <mergeCell ref="F34:H34"/>
    <mergeCell ref="G35:H35"/>
    <mergeCell ref="G37:H37"/>
    <mergeCell ref="G38:H38"/>
    <mergeCell ref="I26:I28"/>
    <mergeCell ref="F27:F28"/>
    <mergeCell ref="B32:D32"/>
    <mergeCell ref="I19:I21"/>
    <mergeCell ref="E20:E21"/>
    <mergeCell ref="F20:F21"/>
    <mergeCell ref="A34:A43"/>
    <mergeCell ref="B21:C21"/>
    <mergeCell ref="B25:D25"/>
    <mergeCell ref="B42:I42"/>
    <mergeCell ref="B43:I43"/>
    <mergeCell ref="I34:I36"/>
    <mergeCell ref="I37:I38"/>
    <mergeCell ref="E35:E36"/>
    <mergeCell ref="F35:F36"/>
    <mergeCell ref="F19:H19"/>
    <mergeCell ref="G20:H20"/>
    <mergeCell ref="F26:H26"/>
    <mergeCell ref="B40:I40"/>
    <mergeCell ref="A18:D18"/>
    <mergeCell ref="A8:A17"/>
    <mergeCell ref="A19:A31"/>
    <mergeCell ref="E27:E28"/>
    <mergeCell ref="B28:C28"/>
  </mergeCells>
  <conditionalFormatting sqref="F37">
    <cfRule type="cellIs" dxfId="1" priority="2" operator="greaterThan">
      <formula>0.5</formula>
    </cfRule>
  </conditionalFormatting>
  <conditionalFormatting sqref="F38">
    <cfRule type="cellIs" dxfId="0" priority="1" operator="greaterThan">
      <formula>0.75</formula>
    </cfRule>
  </conditionalFormatting>
  <dataValidations count="1">
    <dataValidation type="whole" operator="greaterThanOrEqual" allowBlank="1" showErrorMessage="1" errorTitle="Nombre entier" error="Nombre entier. Évitez les décimales. Le montant financé ne peut être plus grand que la dépense projet." sqref="H22:H23 H30 F22:F23 F30 H11:H17 F11:F17">
      <formula1>0</formula1>
    </dataValidation>
  </dataValidations>
  <printOptions horizontalCentered="1"/>
  <pageMargins left="0.82677165354330717" right="0.6692913385826772" top="0.55118110236220474" bottom="0.59055118110236227" header="0.70866141732283472" footer="0.51181102362204722"/>
  <pageSetup paperSize="5" scale="5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M26"/>
  <sheetViews>
    <sheetView zoomScale="70" zoomScaleNormal="70" workbookViewId="0">
      <selection activeCell="C20" sqref="C20:M20"/>
    </sheetView>
  </sheetViews>
  <sheetFormatPr baseColWidth="10" defaultRowHeight="12.75" x14ac:dyDescent="0.2"/>
  <cols>
    <col min="2" max="2" width="17.7109375" customWidth="1"/>
    <col min="7" max="7" width="11.42578125" customWidth="1"/>
    <col min="12" max="12" width="11.42578125" customWidth="1"/>
    <col min="13" max="13" width="20.5703125" customWidth="1"/>
  </cols>
  <sheetData>
    <row r="1" spans="1:13" s="115" customFormat="1" ht="15.75" x14ac:dyDescent="0.2">
      <c r="A1" s="116"/>
      <c r="B1" s="117"/>
      <c r="C1" s="118" t="s">
        <v>71</v>
      </c>
      <c r="D1" s="117"/>
      <c r="E1" s="118"/>
      <c r="F1" s="118"/>
      <c r="G1" s="118"/>
      <c r="H1" s="118"/>
      <c r="I1" s="118"/>
      <c r="J1" s="118"/>
      <c r="K1" s="118"/>
      <c r="L1" s="117"/>
      <c r="M1" s="119"/>
    </row>
    <row r="2" spans="1:13" s="115" customFormat="1" ht="15.75" x14ac:dyDescent="0.2">
      <c r="A2" s="120"/>
      <c r="B2" s="121"/>
      <c r="C2" s="121" t="s">
        <v>150</v>
      </c>
      <c r="D2" s="121"/>
      <c r="E2" s="121"/>
      <c r="F2" s="121"/>
      <c r="G2" s="121"/>
      <c r="H2" s="121"/>
      <c r="I2" s="121"/>
      <c r="J2" s="121"/>
      <c r="K2" s="121"/>
      <c r="L2" s="121"/>
      <c r="M2" s="122"/>
    </row>
    <row r="3" spans="1:13" s="115" customFormat="1" ht="19.5" customHeight="1" x14ac:dyDescent="0.2">
      <c r="A3" s="292" t="s">
        <v>153</v>
      </c>
      <c r="B3" s="293"/>
      <c r="C3" s="293"/>
      <c r="D3" s="293"/>
      <c r="E3" s="293"/>
      <c r="F3" s="293"/>
      <c r="G3" s="293"/>
      <c r="H3" s="293"/>
      <c r="I3" s="293"/>
      <c r="J3" s="293"/>
      <c r="K3" s="293"/>
      <c r="L3" s="293"/>
      <c r="M3" s="294"/>
    </row>
    <row r="4" spans="1:13" s="115" customFormat="1" ht="39.950000000000003" customHeight="1" x14ac:dyDescent="0.2">
      <c r="A4" s="295" t="s">
        <v>164</v>
      </c>
      <c r="B4" s="296"/>
      <c r="C4" s="296"/>
      <c r="D4" s="296"/>
      <c r="E4" s="296"/>
      <c r="F4" s="296"/>
      <c r="G4" s="296"/>
      <c r="H4" s="296"/>
      <c r="I4" s="296"/>
      <c r="J4" s="296"/>
      <c r="K4" s="296"/>
      <c r="L4" s="296"/>
      <c r="M4" s="297"/>
    </row>
    <row r="5" spans="1:13" s="115" customFormat="1" ht="74.25" customHeight="1" x14ac:dyDescent="0.2">
      <c r="A5" s="295" t="s">
        <v>165</v>
      </c>
      <c r="B5" s="296"/>
      <c r="C5" s="296"/>
      <c r="D5" s="296"/>
      <c r="E5" s="296"/>
      <c r="F5" s="296"/>
      <c r="G5" s="296"/>
      <c r="H5" s="296"/>
      <c r="I5" s="296"/>
      <c r="J5" s="296"/>
      <c r="K5" s="296"/>
      <c r="L5" s="296"/>
      <c r="M5" s="297"/>
    </row>
    <row r="6" spans="1:13" s="115" customFormat="1" ht="84.75" customHeight="1" x14ac:dyDescent="0.2">
      <c r="A6" s="295" t="s">
        <v>166</v>
      </c>
      <c r="B6" s="296"/>
      <c r="C6" s="296"/>
      <c r="D6" s="296"/>
      <c r="E6" s="296"/>
      <c r="F6" s="296"/>
      <c r="G6" s="296"/>
      <c r="H6" s="296"/>
      <c r="I6" s="296"/>
      <c r="J6" s="296"/>
      <c r="K6" s="296"/>
      <c r="L6" s="296"/>
      <c r="M6" s="297"/>
    </row>
    <row r="7" spans="1:13" s="115" customFormat="1" ht="39.950000000000003" customHeight="1" x14ac:dyDescent="0.2">
      <c r="A7" s="295" t="s">
        <v>149</v>
      </c>
      <c r="B7" s="296"/>
      <c r="C7" s="296"/>
      <c r="D7" s="296"/>
      <c r="E7" s="296"/>
      <c r="F7" s="296"/>
      <c r="G7" s="296"/>
      <c r="H7" s="296"/>
      <c r="I7" s="296"/>
      <c r="J7" s="296"/>
      <c r="K7" s="296"/>
      <c r="L7" s="296"/>
      <c r="M7" s="297"/>
    </row>
    <row r="8" spans="1:13" s="115" customFormat="1" ht="39.950000000000003" customHeight="1" x14ac:dyDescent="0.2">
      <c r="A8" s="295" t="s">
        <v>146</v>
      </c>
      <c r="B8" s="296"/>
      <c r="C8" s="296"/>
      <c r="D8" s="296"/>
      <c r="E8" s="296"/>
      <c r="F8" s="296"/>
      <c r="G8" s="296"/>
      <c r="H8" s="296"/>
      <c r="I8" s="296"/>
      <c r="J8" s="296"/>
      <c r="K8" s="296"/>
      <c r="L8" s="296"/>
      <c r="M8" s="297"/>
    </row>
    <row r="9" spans="1:13" s="115" customFormat="1" ht="39.950000000000003" customHeight="1" x14ac:dyDescent="0.2">
      <c r="A9" s="295" t="s">
        <v>147</v>
      </c>
      <c r="B9" s="296"/>
      <c r="C9" s="296"/>
      <c r="D9" s="296"/>
      <c r="E9" s="296"/>
      <c r="F9" s="296"/>
      <c r="G9" s="296"/>
      <c r="H9" s="296"/>
      <c r="I9" s="296"/>
      <c r="J9" s="296"/>
      <c r="K9" s="296"/>
      <c r="L9" s="296"/>
      <c r="M9" s="297"/>
    </row>
    <row r="10" spans="1:13" s="115" customFormat="1" ht="25.5" customHeight="1" thickBot="1" x14ac:dyDescent="0.25">
      <c r="A10" s="295" t="s">
        <v>145</v>
      </c>
      <c r="B10" s="296"/>
      <c r="C10" s="296"/>
      <c r="D10" s="296"/>
      <c r="E10" s="296"/>
      <c r="F10" s="296"/>
      <c r="G10" s="296"/>
      <c r="H10" s="296"/>
      <c r="I10" s="296"/>
      <c r="J10" s="296"/>
      <c r="K10" s="296"/>
      <c r="L10" s="296"/>
      <c r="M10" s="297"/>
    </row>
    <row r="11" spans="1:13" s="115" customFormat="1" ht="20.25" customHeight="1" thickBot="1" x14ac:dyDescent="0.25">
      <c r="A11" s="308" t="s">
        <v>154</v>
      </c>
      <c r="B11" s="309"/>
      <c r="C11" s="309"/>
      <c r="D11" s="309"/>
      <c r="E11" s="309"/>
      <c r="F11" s="309"/>
      <c r="G11" s="309"/>
      <c r="H11" s="309"/>
      <c r="I11" s="309"/>
      <c r="J11" s="309"/>
      <c r="K11" s="309"/>
      <c r="L11" s="309"/>
      <c r="M11" s="310"/>
    </row>
    <row r="12" spans="1:13" s="115" customFormat="1" ht="66.75" customHeight="1" x14ac:dyDescent="0.2">
      <c r="A12" s="311" t="s">
        <v>120</v>
      </c>
      <c r="B12" s="312"/>
      <c r="C12" s="317" t="s">
        <v>162</v>
      </c>
      <c r="D12" s="317"/>
      <c r="E12" s="317"/>
      <c r="F12" s="317"/>
      <c r="G12" s="317"/>
      <c r="H12" s="317"/>
      <c r="I12" s="317"/>
      <c r="J12" s="317"/>
      <c r="K12" s="317"/>
      <c r="L12" s="317"/>
      <c r="M12" s="318"/>
    </row>
    <row r="13" spans="1:13" s="115" customFormat="1" ht="54" customHeight="1" x14ac:dyDescent="0.2">
      <c r="A13" s="313"/>
      <c r="B13" s="314"/>
      <c r="C13" s="322" t="s">
        <v>167</v>
      </c>
      <c r="D13" s="322"/>
      <c r="E13" s="322"/>
      <c r="F13" s="322"/>
      <c r="G13" s="322"/>
      <c r="H13" s="322"/>
      <c r="I13" s="322"/>
      <c r="J13" s="322"/>
      <c r="K13" s="322"/>
      <c r="L13" s="322"/>
      <c r="M13" s="323"/>
    </row>
    <row r="14" spans="1:13" s="115" customFormat="1" ht="39.950000000000003" customHeight="1" thickBot="1" x14ac:dyDescent="0.25">
      <c r="A14" s="315"/>
      <c r="B14" s="316"/>
      <c r="C14" s="300" t="s">
        <v>168</v>
      </c>
      <c r="D14" s="301"/>
      <c r="E14" s="301"/>
      <c r="F14" s="301"/>
      <c r="G14" s="301"/>
      <c r="H14" s="301"/>
      <c r="I14" s="301"/>
      <c r="J14" s="301"/>
      <c r="K14" s="301"/>
      <c r="L14" s="301"/>
      <c r="M14" s="302"/>
    </row>
    <row r="15" spans="1:13" s="115" customFormat="1" ht="38.1" customHeight="1" thickBot="1" x14ac:dyDescent="0.25">
      <c r="A15" s="306" t="s">
        <v>134</v>
      </c>
      <c r="B15" s="307"/>
      <c r="C15" s="317" t="s">
        <v>155</v>
      </c>
      <c r="D15" s="317"/>
      <c r="E15" s="317"/>
      <c r="F15" s="317"/>
      <c r="G15" s="317"/>
      <c r="H15" s="317"/>
      <c r="I15" s="317"/>
      <c r="J15" s="317"/>
      <c r="K15" s="317"/>
      <c r="L15" s="317"/>
      <c r="M15" s="318"/>
    </row>
    <row r="16" spans="1:13" s="115" customFormat="1" ht="65.25" customHeight="1" thickBot="1" x14ac:dyDescent="0.25">
      <c r="A16" s="306" t="s">
        <v>131</v>
      </c>
      <c r="B16" s="307"/>
      <c r="C16" s="317" t="s">
        <v>140</v>
      </c>
      <c r="D16" s="317"/>
      <c r="E16" s="317"/>
      <c r="F16" s="317"/>
      <c r="G16" s="317"/>
      <c r="H16" s="317"/>
      <c r="I16" s="317"/>
      <c r="J16" s="317"/>
      <c r="K16" s="317"/>
      <c r="L16" s="317"/>
      <c r="M16" s="318"/>
    </row>
    <row r="17" spans="1:13" s="115" customFormat="1" ht="38.1" customHeight="1" thickBot="1" x14ac:dyDescent="0.25">
      <c r="A17" s="306" t="s">
        <v>133</v>
      </c>
      <c r="B17" s="330"/>
      <c r="C17" s="298" t="s">
        <v>141</v>
      </c>
      <c r="D17" s="298"/>
      <c r="E17" s="298"/>
      <c r="F17" s="298"/>
      <c r="G17" s="298"/>
      <c r="H17" s="298"/>
      <c r="I17" s="298"/>
      <c r="J17" s="298"/>
      <c r="K17" s="298"/>
      <c r="L17" s="298"/>
      <c r="M17" s="299"/>
    </row>
    <row r="18" spans="1:13" s="115" customFormat="1" ht="38.1" customHeight="1" thickBot="1" x14ac:dyDescent="0.25">
      <c r="A18" s="306" t="s">
        <v>121</v>
      </c>
      <c r="B18" s="307"/>
      <c r="C18" s="303" t="s">
        <v>142</v>
      </c>
      <c r="D18" s="304"/>
      <c r="E18" s="304"/>
      <c r="F18" s="304"/>
      <c r="G18" s="304"/>
      <c r="H18" s="304"/>
      <c r="I18" s="304"/>
      <c r="J18" s="304"/>
      <c r="K18" s="304"/>
      <c r="L18" s="304"/>
      <c r="M18" s="305"/>
    </row>
    <row r="19" spans="1:13" s="115" customFormat="1" ht="64.5" customHeight="1" thickBot="1" x14ac:dyDescent="0.25">
      <c r="A19" s="306" t="s">
        <v>132</v>
      </c>
      <c r="B19" s="307"/>
      <c r="C19" s="319" t="s">
        <v>169</v>
      </c>
      <c r="D19" s="320"/>
      <c r="E19" s="320"/>
      <c r="F19" s="320"/>
      <c r="G19" s="320"/>
      <c r="H19" s="320"/>
      <c r="I19" s="320"/>
      <c r="J19" s="320"/>
      <c r="K19" s="320"/>
      <c r="L19" s="320"/>
      <c r="M19" s="321"/>
    </row>
    <row r="20" spans="1:13" s="115" customFormat="1" ht="98.25" customHeight="1" x14ac:dyDescent="0.2">
      <c r="A20" s="306" t="s">
        <v>144</v>
      </c>
      <c r="B20" s="307"/>
      <c r="C20" s="317" t="s">
        <v>156</v>
      </c>
      <c r="D20" s="317"/>
      <c r="E20" s="317"/>
      <c r="F20" s="317"/>
      <c r="G20" s="317"/>
      <c r="H20" s="317"/>
      <c r="I20" s="317"/>
      <c r="J20" s="317"/>
      <c r="K20" s="317"/>
      <c r="L20" s="317"/>
      <c r="M20" s="318"/>
    </row>
    <row r="21" spans="1:13" s="115" customFormat="1" ht="38.1" customHeight="1" thickBot="1" x14ac:dyDescent="0.25">
      <c r="A21" s="326"/>
      <c r="B21" s="327"/>
      <c r="C21" s="331" t="s">
        <v>170</v>
      </c>
      <c r="D21" s="332"/>
      <c r="E21" s="332"/>
      <c r="F21" s="332"/>
      <c r="G21" s="332"/>
      <c r="H21" s="332"/>
      <c r="I21" s="332"/>
      <c r="J21" s="332"/>
      <c r="K21" s="332"/>
      <c r="L21" s="332"/>
      <c r="M21" s="333"/>
    </row>
    <row r="22" spans="1:13" s="115" customFormat="1" ht="49.5" customHeight="1" thickBot="1" x14ac:dyDescent="0.25">
      <c r="A22" s="306" t="s">
        <v>143</v>
      </c>
      <c r="B22" s="307"/>
      <c r="C22" s="303" t="s">
        <v>157</v>
      </c>
      <c r="D22" s="304"/>
      <c r="E22" s="304"/>
      <c r="F22" s="304"/>
      <c r="G22" s="304"/>
      <c r="H22" s="304"/>
      <c r="I22" s="304"/>
      <c r="J22" s="304"/>
      <c r="K22" s="304"/>
      <c r="L22" s="304"/>
      <c r="M22" s="305"/>
    </row>
    <row r="23" spans="1:13" s="115" customFormat="1" ht="38.1" customHeight="1" x14ac:dyDescent="0.2">
      <c r="A23" s="306" t="s">
        <v>122</v>
      </c>
      <c r="B23" s="307"/>
      <c r="C23" s="317" t="s">
        <v>163</v>
      </c>
      <c r="D23" s="317"/>
      <c r="E23" s="317"/>
      <c r="F23" s="317"/>
      <c r="G23" s="317"/>
      <c r="H23" s="317"/>
      <c r="I23" s="317"/>
      <c r="J23" s="317"/>
      <c r="K23" s="317"/>
      <c r="L23" s="317"/>
      <c r="M23" s="318"/>
    </row>
    <row r="24" spans="1:13" s="115" customFormat="1" ht="54" customHeight="1" x14ac:dyDescent="0.2">
      <c r="A24" s="324"/>
      <c r="B24" s="325"/>
      <c r="C24" s="296" t="s">
        <v>158</v>
      </c>
      <c r="D24" s="296"/>
      <c r="E24" s="296"/>
      <c r="F24" s="296"/>
      <c r="G24" s="296"/>
      <c r="H24" s="296"/>
      <c r="I24" s="296"/>
      <c r="J24" s="296"/>
      <c r="K24" s="296"/>
      <c r="L24" s="296"/>
      <c r="M24" s="297"/>
    </row>
    <row r="25" spans="1:13" s="115" customFormat="1" ht="37.5" customHeight="1" x14ac:dyDescent="0.2">
      <c r="A25" s="324"/>
      <c r="B25" s="325"/>
      <c r="C25" s="296" t="s">
        <v>171</v>
      </c>
      <c r="D25" s="296"/>
      <c r="E25" s="296"/>
      <c r="F25" s="296"/>
      <c r="G25" s="296"/>
      <c r="H25" s="296"/>
      <c r="I25" s="296"/>
      <c r="J25" s="296"/>
      <c r="K25" s="296"/>
      <c r="L25" s="296"/>
      <c r="M25" s="297"/>
    </row>
    <row r="26" spans="1:13" s="115" customFormat="1" ht="55.5" customHeight="1" thickBot="1" x14ac:dyDescent="0.25">
      <c r="A26" s="326"/>
      <c r="B26" s="327"/>
      <c r="C26" s="328" t="s">
        <v>148</v>
      </c>
      <c r="D26" s="328"/>
      <c r="E26" s="328"/>
      <c r="F26" s="328"/>
      <c r="G26" s="328"/>
      <c r="H26" s="328"/>
      <c r="I26" s="328"/>
      <c r="J26" s="328"/>
      <c r="K26" s="328"/>
      <c r="L26" s="328"/>
      <c r="M26" s="329"/>
    </row>
  </sheetData>
  <sheetProtection algorithmName="SHA-512" hashValue="zIhHFXmUjtWVUq9IyhlC5RyTKphE2fwnSF+OAQkxIFhUn2ijaBkYTEIhd1HeL2YNV3e4DmSfd9fgl+gsqXp3VQ==" saltValue="NmMDjt1fW93UlPBGmRdIUQ==" spinCount="100000" sheet="1" objects="1" scenarios="1" selectLockedCells="1" selectUnlockedCells="1"/>
  <mergeCells count="33">
    <mergeCell ref="A23:B26"/>
    <mergeCell ref="C26:M26"/>
    <mergeCell ref="A19:B19"/>
    <mergeCell ref="A16:B16"/>
    <mergeCell ref="A17:B17"/>
    <mergeCell ref="A18:B18"/>
    <mergeCell ref="C25:M25"/>
    <mergeCell ref="C23:M23"/>
    <mergeCell ref="C24:M24"/>
    <mergeCell ref="A20:B21"/>
    <mergeCell ref="C20:M20"/>
    <mergeCell ref="C21:M21"/>
    <mergeCell ref="C16:M16"/>
    <mergeCell ref="C17:M17"/>
    <mergeCell ref="C14:M14"/>
    <mergeCell ref="C18:M18"/>
    <mergeCell ref="A8:M8"/>
    <mergeCell ref="C22:M22"/>
    <mergeCell ref="A22:B22"/>
    <mergeCell ref="A11:M11"/>
    <mergeCell ref="A12:B14"/>
    <mergeCell ref="A10:M10"/>
    <mergeCell ref="A9:M9"/>
    <mergeCell ref="A15:B15"/>
    <mergeCell ref="C12:M12"/>
    <mergeCell ref="C19:M19"/>
    <mergeCell ref="C13:M13"/>
    <mergeCell ref="C15:M15"/>
    <mergeCell ref="A3:M3"/>
    <mergeCell ref="A5:M5"/>
    <mergeCell ref="A7:M7"/>
    <mergeCell ref="A6:M6"/>
    <mergeCell ref="A4:M4"/>
  </mergeCells>
  <pageMargins left="0.7" right="0.7" top="0.75" bottom="0.75" header="0.3" footer="0.3"/>
  <pageSetup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Budget détaillé</vt:lpstr>
      <vt:lpstr>Sommaire</vt:lpstr>
      <vt:lpstr>Instructions</vt:lpstr>
      <vt:lpstr>'Budget détaillé'!Zone_d_impression</vt:lpstr>
      <vt:lpstr>Instructions!Zone_d_impression</vt:lpstr>
      <vt:lpstr>Sommaire!Zone_d_impression</vt:lpstr>
    </vt:vector>
  </TitlesOfParts>
  <Company>MELCC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PCCI - Budget pro forma</dc:title>
  <dc:creator>MELCC</dc:creator>
  <cp:lastModifiedBy>Vaillancourt, Élysa</cp:lastModifiedBy>
  <cp:lastPrinted>2019-12-06T15:00:38Z</cp:lastPrinted>
  <dcterms:created xsi:type="dcterms:W3CDTF">2019-05-02T19:03:52Z</dcterms:created>
  <dcterms:modified xsi:type="dcterms:W3CDTF">2020-02-12T18:38:37Z</dcterms:modified>
</cp:coreProperties>
</file>