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2"/>
  <workbookPr/>
  <mc:AlternateContent xmlns:mc="http://schemas.openxmlformats.org/markup-compatibility/2006">
    <mc:Choice Requires="x15">
      <x15ac:absPath xmlns:x15ac="http://schemas.microsoft.com/office/spreadsheetml/2010/11/ac" url="C:\Users\girvi01\Desktop\Rapport des soldes\"/>
    </mc:Choice>
  </mc:AlternateContent>
  <xr:revisionPtr revIDLastSave="1" documentId="11_EED1F9CC833EDB35B42E52F1BA9AD99E79B6C041" xr6:coauthVersionLast="47" xr6:coauthVersionMax="47" xr10:uidLastSave="{3520605B-1E0D-48B0-86D3-7ED76419C6AB}"/>
  <bookViews>
    <workbookView xWindow="0" yWindow="0" windowWidth="19200" windowHeight="6650" xr2:uid="{00000000-000D-0000-FFFF-FFFF00000000}"/>
  </bookViews>
  <sheets>
    <sheet name="General (FR)" sheetId="3" r:id="rId1"/>
    <sheet name="Réserve (FR)" sheetId="5" r:id="rId2"/>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 localSheetId="0">#REF!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dsd">#REF!</definedName>
    <definedName name="e">#REF!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fdsf">#REF!</definedName>
    <definedName name="fdsfdsfsdfsdfsdfsdfddsfsdfsdfsd">#REF!</definedName>
    <definedName name="FR">#REF!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 localSheetId="0">#REF!</definedName>
    <definedName name="QC">#REF!</definedName>
    <definedName name="rapport">#REF!</definedName>
    <definedName name="verfi" localSheetId="0">#REF!</definedName>
    <definedName name="verfi">#REF!</definedName>
    <definedName name="_xlnm.Print_Area" localSheetId="0">'General (FR)'!$A$1:$K$48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5" l="1"/>
  <c r="H6" i="5"/>
  <c r="H7" i="5"/>
  <c r="H8" i="5"/>
  <c r="H9" i="5"/>
  <c r="H10" i="5"/>
  <c r="H11" i="5"/>
  <c r="H12" i="5"/>
  <c r="H13" i="5"/>
  <c r="H14" i="5"/>
  <c r="H15" i="5"/>
  <c r="H16" i="5"/>
  <c r="H17" i="5"/>
  <c r="H18" i="5"/>
  <c r="H19" i="5"/>
  <c r="H20" i="5"/>
  <c r="H21" i="5"/>
  <c r="H22" i="5"/>
  <c r="H23" i="5"/>
  <c r="H4" i="5"/>
  <c r="D24" i="5" l="1"/>
  <c r="G24" i="5"/>
  <c r="F24" i="5"/>
  <c r="E24" i="5"/>
  <c r="C24" i="5"/>
  <c r="B24" i="5"/>
  <c r="H24" i="5" l="1"/>
</calcChain>
</file>

<file path=xl/sharedStrings.xml><?xml version="1.0" encoding="utf-8"?>
<sst xmlns="http://schemas.openxmlformats.org/spreadsheetml/2006/main" count="57" uniqueCount="53">
  <si>
    <t>Date de publication: 6 juillet 2021</t>
  </si>
  <si>
    <t xml:space="preserve">Marché du carbone lié des programmes de la Californie et du Québec – Rapport des soldes des comptes agrégés
</t>
  </si>
  <si>
    <t xml:space="preserve">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la Californie, le Québec ou l’Ontario (voir notes). Les émetteurs et les participants des programmes du Québec et de la Californie peuvent détenir les comptes suivants : compte général, compte de conformité et compte à usage limité (entités de la Californie seulement). Les comptes des gouvernements participants du Québec et de la Californie sont les suivants : électricité renouvelable volontaire (CA); vente aux enchères, mise en circulation et allocation; retrait; invalidation; réserve; unités de prix plafond (CA);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
</t>
  </si>
  <si>
    <t>Cette information a été extraite du système de suivi des droits d'émission CITSS (Compliance Instrument Tracking System Service) à midi (HAE) et à 9 h (HAP) le 2 juillet 2021. Cette information est spécifique aux soldes des comptes des émetteurs et des participants inscrits au système CITSS conformément aux règlements de la Californie et du Québec. Ce rapport est généralement publié le troisième jour ouvrable de chaque trimestre.</t>
  </si>
  <si>
    <t>Comptes des émetteurs et participants</t>
  </si>
  <si>
    <t>Comptes des gouvernements participants</t>
  </si>
  <si>
    <t>Tous les comptes</t>
  </si>
  <si>
    <t>Millésime</t>
  </si>
  <si>
    <t>Général</t>
  </si>
  <si>
    <t>Conformité</t>
  </si>
  <si>
    <t>Compte à usage limité (CA) 
(1)</t>
  </si>
  <si>
    <t>Électricité renouvelable volontaire (CA)</t>
  </si>
  <si>
    <t>Enchères + mise en circulation + allocation</t>
  </si>
  <si>
    <t>Retrait*</t>
  </si>
  <si>
    <t>Invalidation</t>
  </si>
  <si>
    <t>Réserve + Unités de prix plafond (CA)
(2)</t>
  </si>
  <si>
    <t>Intégrité environnementale  (QC) + Compte provisionnel projets forestiers (CA)</t>
  </si>
  <si>
    <t>Total</t>
  </si>
  <si>
    <t>Crédits pour réduction hâtive (QC)</t>
  </si>
  <si>
    <t>Unités d'émission de la réserve du ministre</t>
  </si>
  <si>
    <t>Unités de prix plafond (CA)</t>
  </si>
  <si>
    <t>Unités d'émission -- sous-total</t>
  </si>
  <si>
    <t>Californie - crédits compensatoires</t>
  </si>
  <si>
    <t>Projets de foresterie (États-Unis)</t>
  </si>
  <si>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</si>
  <si>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</si>
  <si>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</si>
  <si>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</si>
  <si>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</si>
  <si>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</si>
  <si>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</si>
  <si>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t>Lieux d’enfouissement - Destruction du CH4</t>
  </si>
  <si>
    <t>Crédits compensatoires -- sous-total</t>
  </si>
  <si>
    <t>TOTAL</t>
  </si>
  <si>
    <t xml:space="preserve">Notes: </t>
  </si>
  <si>
    <t xml:space="preserve">L’Ontario a lié son système de plafonnement et d’échange de droits d’émission de GES à celui du Québec et de la Californie le 1er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</si>
  <si>
    <t>* Le transfert volontaire de droits d'émission vers les comptes de retrait des gouvernements est permanent et ne contribue pas à satisfaire à une obligation de conformité d'un émetteur.</t>
  </si>
  <si>
    <t xml:space="preserve">En 2021, conformément à la section 95913(h)(1)(C) de sa réglementation, le California Air Resources Board (CARB) a transféré les unités de la réserve restantes dans le troisième tiers de son compte de la réserve en date du 31 décembre 2021 vers son compte d'unités de prix plafond. Ceci n'inclut pas les unités de la réserve qui avaient déjà été tranférées vers son compte de la réserve actuel, conformément à la section 95913(h)(1)(A) de la réglementation californienne. </t>
  </si>
  <si>
    <t xml:space="preserve">(1) Annuellement, le CARB alloue des unités gratuitement aux fournisseurs éligibles de services publics d'électricité et de gaz naturel (entités eligibles à la consigne). Un compte à usage limité est créé pour chaque entité éligible à la consigne et les unités qui s'y trouvent ne peuvent pas être transigées entre les entités avant qu'elles n'aient été vendues aux enchères. Les entités éligibles à la consigne ont un an pour mettre les unités en vente lors des ventes aux enchères.  </t>
  </si>
  <si>
    <r>
      <t>(2</t>
    </r>
    <r>
      <rPr>
        <sz val="11"/>
        <color theme="1"/>
        <rFont val="Arial"/>
        <family val="2"/>
      </rPr>
      <t xml:space="preserve">) Voir la feuille Réserve pour plus de détails. </t>
    </r>
  </si>
  <si>
    <t>Comptes gouvernementaux</t>
  </si>
  <si>
    <t>Réserve (QC)</t>
  </si>
  <si>
    <t>Réserve (CA)</t>
  </si>
  <si>
    <t>Prix plafond (CA)</t>
  </si>
  <si>
    <t>Catégorie A</t>
  </si>
  <si>
    <t>Catégorie B</t>
  </si>
  <si>
    <t>Catégorie C</t>
  </si>
  <si>
    <t>Échelon 1</t>
  </si>
  <si>
    <t>Échelon 2</t>
  </si>
  <si>
    <t xml:space="preserve">Unités d'émission de la réserve </t>
  </si>
  <si>
    <t xml:space="preserve">TOTAL </t>
  </si>
  <si>
    <t>Note:</t>
  </si>
  <si>
    <t xml:space="preserve">Le compte de réserve du ministre du Québec présente des unités d'émission millésimées qui ont été obtenues lors de processus réguliers d'ajustement de l'allocation gratuite, conformément à l'article 41 du RSPEDE.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</si>
</sst>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_ ;_ * \(#,##0.00\)\ _$_ ;_ * &quot;-&quot;??_)\ _$_ ;_ @_ "/>
    <numFmt numFmtId="165" formatCode="_ * #,##0_)\ _$_ ;_ * \(#,##0\)\ _$_ ;_ * &quot;-&quot;??_)\ _$_ ;_ @_ "/>
  </numFmts>
  <fonts count="14">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b/>
      <sz val="12"/>
      <color theme="0"/>
      <name val="Arial"/>
      <family val="2"/>
    </font>
    <font>
      <sz val="10"/>
      <color indexed="8"/>
      <name val="Arial"/>
      <family val="2"/>
    </font>
    <font>
      <sz val="11"/>
      <color theme="1"/>
      <name val="Arial"/>
      <family val="2"/>
    </font>
    <font>
      <sz val="11"/>
      <name val="Arial"/>
      <family val="2"/>
    </font>
    <font>
      <sz val="12"/>
      <color theme="4"/>
      <name val="Arial"/>
      <family val="2"/>
    </font>
    <font>
      <sz val="11"/>
      <color indexed="8"/>
      <name val="Arial"/>
      <family val="2"/>
    </font>
    <font>
      <sz val="12"/>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rgb="FF000000"/>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1" fillId="0" borderId="0"/>
  </cellStyleXfs>
  <cellXfs count="99">
    <xf numFmtId="0" fontId="0" fillId="0" borderId="0" xfId="0"/>
    <xf numFmtId="0" fontId="3" fillId="0" borderId="0" xfId="2" applyFont="1"/>
    <xf numFmtId="0" fontId="3" fillId="0" borderId="1" xfId="0" applyFont="1" applyBorder="1" applyAlignment="1">
      <alignment horizontal="left" indent="20"/>
    </xf>
    <xf numFmtId="3" fontId="3" fillId="0" borderId="1" xfId="0" applyNumberFormat="1" applyFont="1" applyBorder="1" applyAlignment="1">
      <alignment wrapText="1"/>
    </xf>
    <xf numFmtId="3" fontId="3" fillId="0" borderId="1" xfId="0" applyNumberFormat="1" applyFont="1" applyFill="1" applyBorder="1" applyAlignment="1">
      <alignment wrapText="1"/>
    </xf>
    <xf numFmtId="3" fontId="3" fillId="2" borderId="1" xfId="0" applyNumberFormat="1" applyFont="1" applyFill="1" applyBorder="1" applyAlignment="1">
      <alignment wrapText="1"/>
    </xf>
    <xf numFmtId="3" fontId="6" fillId="0" borderId="1" xfId="2" applyNumberFormat="1" applyFont="1" applyBorder="1" applyAlignment="1">
      <alignment wrapText="1"/>
    </xf>
    <xf numFmtId="3" fontId="3" fillId="0" borderId="0" xfId="2" applyNumberFormat="1" applyFont="1"/>
    <xf numFmtId="0" fontId="6" fillId="0" borderId="1" xfId="2" applyFont="1" applyBorder="1" applyAlignment="1">
      <alignment horizontal="left" indent="4"/>
    </xf>
    <xf numFmtId="3" fontId="6" fillId="0" borderId="1" xfId="0" applyNumberFormat="1" applyFont="1" applyBorder="1" applyAlignment="1">
      <alignment wrapText="1"/>
    </xf>
    <xf numFmtId="3" fontId="6" fillId="0" borderId="1" xfId="0" applyNumberFormat="1" applyFont="1" applyFill="1" applyBorder="1" applyAlignment="1">
      <alignment wrapText="1"/>
    </xf>
    <xf numFmtId="0" fontId="3" fillId="0" borderId="0" xfId="2" applyFont="1" applyFill="1"/>
    <xf numFmtId="0" fontId="6" fillId="0" borderId="1" xfId="0" applyFont="1" applyBorder="1" applyAlignment="1">
      <alignment horizontal="left" indent="4"/>
    </xf>
    <xf numFmtId="3" fontId="0" fillId="0" borderId="0" xfId="0" applyNumberFormat="1" applyFont="1"/>
    <xf numFmtId="0" fontId="3" fillId="0" borderId="1" xfId="2" applyFont="1" applyBorder="1"/>
    <xf numFmtId="3" fontId="6" fillId="0" borderId="3" xfId="2" applyNumberFormat="1" applyFont="1" applyBorder="1" applyAlignment="1">
      <alignment horizontal="center" wrapText="1"/>
    </xf>
    <xf numFmtId="3" fontId="6" fillId="0" borderId="3" xfId="2" applyNumberFormat="1" applyFont="1" applyBorder="1" applyAlignment="1">
      <alignment wrapText="1"/>
    </xf>
    <xf numFmtId="0" fontId="3" fillId="0" borderId="7" xfId="2" applyFont="1" applyBorder="1" applyAlignment="1"/>
    <xf numFmtId="0" fontId="3" fillId="0" borderId="0" xfId="2" applyFont="1" applyBorder="1" applyAlignment="1"/>
    <xf numFmtId="0" fontId="6" fillId="0" borderId="9" xfId="0" applyFont="1" applyBorder="1" applyAlignment="1"/>
    <xf numFmtId="0" fontId="6" fillId="0" borderId="11" xfId="0" applyFont="1" applyBorder="1" applyAlignment="1"/>
    <xf numFmtId="0" fontId="6" fillId="0" borderId="12" xfId="0" applyFont="1" applyBorder="1" applyAlignment="1"/>
    <xf numFmtId="0" fontId="3" fillId="0" borderId="1" xfId="2" applyFont="1" applyBorder="1" applyAlignment="1">
      <alignment horizontal="left" indent="4"/>
    </xf>
    <xf numFmtId="0" fontId="3" fillId="0" borderId="1" xfId="0" applyFont="1" applyBorder="1" applyAlignment="1">
      <alignment horizontal="left" indent="4"/>
    </xf>
    <xf numFmtId="0" fontId="5" fillId="0" borderId="1" xfId="0" applyFont="1" applyBorder="1" applyAlignment="1">
      <alignment horizontal="left" indent="4"/>
    </xf>
    <xf numFmtId="0" fontId="6" fillId="0" borderId="1" xfId="0" applyFont="1" applyFill="1" applyBorder="1" applyAlignment="1">
      <alignment horizontal="left" indent="4"/>
    </xf>
    <xf numFmtId="0" fontId="5" fillId="0" borderId="1" xfId="2" applyFont="1" applyBorder="1" applyAlignment="1">
      <alignment horizontal="left" indent="4"/>
    </xf>
    <xf numFmtId="0" fontId="6" fillId="0" borderId="2" xfId="2" applyFont="1" applyBorder="1" applyAlignment="1">
      <alignment horizontal="center"/>
    </xf>
    <xf numFmtId="0" fontId="8" fillId="0" borderId="0" xfId="2" applyFont="1"/>
    <xf numFmtId="165" fontId="3" fillId="0" borderId="0" xfId="1" applyNumberFormat="1" applyFont="1"/>
    <xf numFmtId="0" fontId="9" fillId="0" borderId="0" xfId="2" applyFont="1" applyAlignment="1">
      <alignment vertical="center"/>
    </xf>
    <xf numFmtId="0" fontId="9" fillId="0" borderId="0" xfId="2" applyFont="1" applyAlignment="1">
      <alignment vertical="top"/>
    </xf>
    <xf numFmtId="0" fontId="11" fillId="0" borderId="0" xfId="2" applyFont="1"/>
    <xf numFmtId="0" fontId="3" fillId="5" borderId="1" xfId="0" applyFont="1" applyFill="1" applyBorder="1"/>
    <xf numFmtId="0" fontId="5" fillId="5" borderId="1" xfId="2" applyFont="1" applyFill="1" applyBorder="1" applyAlignment="1">
      <alignment horizontal="center"/>
    </xf>
    <xf numFmtId="0" fontId="4" fillId="6"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7" borderId="5" xfId="2" applyFont="1" applyFill="1" applyBorder="1" applyAlignment="1">
      <alignment horizontal="center" vertical="center"/>
    </xf>
    <xf numFmtId="0" fontId="4" fillId="7" borderId="5"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1" xfId="0" applyFont="1" applyFill="1" applyBorder="1" applyAlignment="1">
      <alignment horizontal="center"/>
    </xf>
    <xf numFmtId="3" fontId="5" fillId="4" borderId="1" xfId="0" applyNumberFormat="1" applyFont="1" applyFill="1" applyBorder="1" applyAlignment="1">
      <alignment wrapText="1"/>
    </xf>
    <xf numFmtId="3" fontId="5" fillId="4" borderId="1" xfId="0" quotePrefix="1" applyNumberFormat="1" applyFont="1" applyFill="1" applyBorder="1" applyAlignment="1">
      <alignment horizontal="right" wrapText="1"/>
    </xf>
    <xf numFmtId="0" fontId="4" fillId="4" borderId="1" xfId="2" applyFont="1" applyFill="1" applyBorder="1" applyAlignment="1">
      <alignment horizontal="center"/>
    </xf>
    <xf numFmtId="3" fontId="4" fillId="4" borderId="1" xfId="2" quotePrefix="1" applyNumberFormat="1" applyFont="1" applyFill="1" applyBorder="1" applyAlignment="1">
      <alignment horizontal="right" wrapText="1"/>
    </xf>
    <xf numFmtId="0" fontId="3" fillId="8" borderId="1" xfId="0" applyFont="1" applyFill="1" applyBorder="1"/>
    <xf numFmtId="0" fontId="5" fillId="8" borderId="1" xfId="2" applyFont="1" applyFill="1" applyBorder="1" applyAlignment="1">
      <alignment horizontal="center"/>
    </xf>
    <xf numFmtId="0" fontId="12" fillId="0" borderId="0" xfId="2" applyFont="1"/>
    <xf numFmtId="0" fontId="3" fillId="0" borderId="1" xfId="0" applyFont="1" applyFill="1" applyBorder="1" applyAlignment="1">
      <alignment horizontal="left" indent="4"/>
    </xf>
    <xf numFmtId="0" fontId="4" fillId="0" borderId="0" xfId="2" applyFont="1" applyFill="1" applyBorder="1" applyAlignment="1">
      <alignment horizontal="center"/>
    </xf>
    <xf numFmtId="3" fontId="4" fillId="0" borderId="0" xfId="2" quotePrefix="1" applyNumberFormat="1" applyFont="1" applyFill="1" applyBorder="1" applyAlignment="1">
      <alignment horizontal="right" wrapText="1"/>
    </xf>
    <xf numFmtId="0" fontId="13" fillId="0" borderId="0" xfId="2" applyFont="1"/>
    <xf numFmtId="0" fontId="3" fillId="0" borderId="1" xfId="2" applyFont="1" applyFill="1" applyBorder="1"/>
    <xf numFmtId="0" fontId="10" fillId="0" borderId="0" xfId="2" applyFont="1"/>
    <xf numFmtId="3" fontId="3" fillId="0" borderId="1" xfId="0" applyNumberFormat="1" applyFont="1" applyFill="1" applyBorder="1" applyAlignment="1">
      <alignment horizontal="right" wrapText="1"/>
    </xf>
    <xf numFmtId="3" fontId="6" fillId="0" borderId="1" xfId="2" applyNumberFormat="1" applyFont="1" applyFill="1" applyBorder="1" applyAlignment="1">
      <alignment wrapText="1"/>
    </xf>
    <xf numFmtId="3" fontId="3" fillId="0" borderId="1" xfId="0" applyNumberFormat="1"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0" fontId="4" fillId="6" borderId="5" xfId="2" applyFont="1" applyFill="1" applyBorder="1" applyAlignment="1">
      <alignment horizontal="center" vertical="center"/>
    </xf>
    <xf numFmtId="0" fontId="4" fillId="6" borderId="1" xfId="2" applyFont="1" applyFill="1" applyBorder="1" applyAlignment="1">
      <alignment horizontal="center"/>
    </xf>
    <xf numFmtId="3" fontId="4" fillId="6" borderId="1" xfId="2" quotePrefix="1" applyNumberFormat="1" applyFont="1" applyFill="1" applyBorder="1" applyAlignment="1">
      <alignment horizontal="right" wrapText="1"/>
    </xf>
    <xf numFmtId="0" fontId="2" fillId="0" borderId="0" xfId="0" applyFont="1"/>
    <xf numFmtId="0" fontId="9" fillId="0" borderId="0" xfId="0" applyFont="1" applyFill="1" applyAlignment="1">
      <alignment vertical="top" wrapText="1"/>
    </xf>
    <xf numFmtId="3" fontId="6" fillId="0" borderId="1" xfId="0" quotePrefix="1" applyNumberFormat="1" applyFont="1" applyFill="1" applyBorder="1" applyAlignment="1">
      <alignment horizontal="right" wrapText="1"/>
    </xf>
    <xf numFmtId="0" fontId="4" fillId="5" borderId="4" xfId="0" applyFont="1" applyFill="1" applyBorder="1" applyAlignment="1">
      <alignment horizontal="center"/>
    </xf>
    <xf numFmtId="0" fontId="3" fillId="0" borderId="6" xfId="2" applyFont="1" applyBorder="1" applyAlignment="1">
      <alignment horizontal="center"/>
    </xf>
    <xf numFmtId="0" fontId="3" fillId="0" borderId="7" xfId="2" applyFont="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center"/>
    </xf>
    <xf numFmtId="0" fontId="3" fillId="0" borderId="0" xfId="2" applyFont="1" applyBorder="1" applyAlignment="1">
      <alignment horizontal="center"/>
    </xf>
    <xf numFmtId="0" fontId="3" fillId="0" borderId="10" xfId="2" applyFont="1" applyBorder="1" applyAlignment="1">
      <alignment horizontal="center"/>
    </xf>
    <xf numFmtId="0" fontId="7" fillId="3" borderId="13" xfId="2" applyFont="1" applyFill="1" applyBorder="1" applyAlignment="1">
      <alignment horizontal="center" wrapText="1"/>
    </xf>
    <xf numFmtId="0" fontId="7" fillId="3" borderId="3" xfId="2" applyFont="1" applyFill="1" applyBorder="1" applyAlignment="1">
      <alignment horizontal="center"/>
    </xf>
    <xf numFmtId="0" fontId="7" fillId="3" borderId="4" xfId="2" applyFont="1" applyFill="1" applyBorder="1" applyAlignment="1">
      <alignment horizontal="center"/>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10" fillId="0" borderId="0" xfId="0" applyFont="1" applyFill="1" applyAlignment="1">
      <alignment vertical="top"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4" xfId="2" applyFont="1" applyFill="1" applyBorder="1" applyAlignment="1">
      <alignment horizontal="center" vertical="center" wrapText="1"/>
    </xf>
    <xf numFmtId="0" fontId="4" fillId="6" borderId="5" xfId="2" applyFont="1" applyFill="1" applyBorder="1" applyAlignment="1">
      <alignment horizontal="center" vertical="center" wrapText="1"/>
    </xf>
    <xf numFmtId="0" fontId="5" fillId="6" borderId="14" xfId="2" applyFont="1" applyFill="1" applyBorder="1" applyAlignment="1">
      <alignment horizontal="center" vertical="center"/>
    </xf>
    <xf numFmtId="0" fontId="5" fillId="6" borderId="5" xfId="2" applyFont="1" applyFill="1" applyBorder="1" applyAlignment="1">
      <alignment horizontal="center" vertic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cellXfs>
  <cellStyles count="3">
    <cellStyle name="Milliers" xfId="1" builtinId="3"/>
    <cellStyle name="Normal" xfId="0" builtinId="0"/>
    <cellStyle name="Normal 10"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2313214</xdr:colOff>
      <xdr:row>1</xdr:row>
      <xdr:rowOff>449433</xdr:rowOff>
    </xdr:to>
    <xdr:pic>
      <xdr:nvPicPr>
        <xdr:cNvPr id="2" name="Imag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3214"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P56"/>
  <sheetViews>
    <sheetView tabSelected="1" topLeftCell="A47" zoomScale="80" zoomScaleNormal="80" workbookViewId="0">
      <selection activeCell="A48" sqref="A48"/>
    </sheetView>
  </sheetViews>
  <sheetFormatPr defaultColWidth="8.85546875" defaultRowHeight="15.6"/>
  <cols>
    <col min="1" max="1" width="68" style="1" customWidth="1"/>
    <col min="2" max="2" width="15.42578125" style="1" customWidth="1"/>
    <col min="3" max="3" width="17.85546875" style="1" customWidth="1"/>
    <col min="4" max="4" width="22.28515625" style="1" customWidth="1"/>
    <col min="5" max="5" width="20" style="1" customWidth="1"/>
    <col min="6" max="6" width="29.140625" style="1" customWidth="1"/>
    <col min="7" max="7" width="17.42578125" style="1" customWidth="1"/>
    <col min="8" max="8" width="15.42578125" style="1" customWidth="1"/>
    <col min="9" max="9" width="17.7109375" style="1" customWidth="1"/>
    <col min="10" max="10" width="21.85546875" style="1" customWidth="1"/>
    <col min="11" max="11" width="20.7109375" style="1" customWidth="1"/>
    <col min="12" max="12" width="23.140625" style="1" customWidth="1"/>
    <col min="13" max="13" width="8.85546875" style="1"/>
    <col min="14" max="14" width="11.42578125" style="1" bestFit="1" customWidth="1"/>
    <col min="15" max="15" width="11.140625" style="1" customWidth="1"/>
    <col min="16" max="16" width="11.42578125" style="1" bestFit="1" customWidth="1"/>
    <col min="17" max="16384" width="8.85546875" style="1"/>
  </cols>
  <sheetData>
    <row r="1" spans="1:14" s="17" customFormat="1" ht="46.5" customHeight="1">
      <c r="A1" s="68"/>
      <c r="B1" s="69"/>
      <c r="C1" s="69"/>
      <c r="D1" s="69"/>
      <c r="E1" s="69"/>
      <c r="F1" s="69"/>
      <c r="G1" s="69"/>
      <c r="H1" s="69"/>
      <c r="I1" s="69"/>
      <c r="J1" s="69"/>
      <c r="K1" s="70"/>
    </row>
    <row r="2" spans="1:14" s="18" customFormat="1" ht="36" customHeight="1">
      <c r="A2" s="71"/>
      <c r="B2" s="72"/>
      <c r="C2" s="72"/>
      <c r="D2" s="72"/>
      <c r="E2" s="72"/>
      <c r="F2" s="72"/>
      <c r="G2" s="72"/>
      <c r="H2" s="72"/>
      <c r="I2" s="72"/>
      <c r="J2" s="72"/>
      <c r="K2" s="73"/>
    </row>
    <row r="3" spans="1:14" ht="31.5" customHeight="1">
      <c r="A3" s="19" t="s">
        <v>0</v>
      </c>
      <c r="B3" s="20"/>
      <c r="C3" s="20"/>
      <c r="D3" s="20"/>
      <c r="E3" s="20"/>
      <c r="F3" s="20"/>
      <c r="G3" s="20"/>
      <c r="H3" s="20"/>
      <c r="I3" s="20"/>
      <c r="J3" s="20"/>
      <c r="K3" s="21"/>
    </row>
    <row r="4" spans="1:14" ht="37.5" customHeight="1">
      <c r="A4" s="74" t="s">
        <v>1</v>
      </c>
      <c r="B4" s="75"/>
      <c r="C4" s="75"/>
      <c r="D4" s="75"/>
      <c r="E4" s="75"/>
      <c r="F4" s="75"/>
      <c r="G4" s="75"/>
      <c r="H4" s="75"/>
      <c r="I4" s="75"/>
      <c r="J4" s="75"/>
      <c r="K4" s="76"/>
    </row>
    <row r="5" spans="1:14" ht="93" customHeight="1">
      <c r="A5" s="77" t="s">
        <v>2</v>
      </c>
      <c r="B5" s="78"/>
      <c r="C5" s="78"/>
      <c r="D5" s="78"/>
      <c r="E5" s="78"/>
      <c r="F5" s="78"/>
      <c r="G5" s="78"/>
      <c r="H5" s="78"/>
      <c r="I5" s="78"/>
      <c r="J5" s="78"/>
      <c r="K5" s="79"/>
    </row>
    <row r="6" spans="1:14" ht="33.75" customHeight="1">
      <c r="A6" s="80" t="s">
        <v>3</v>
      </c>
      <c r="B6" s="81"/>
      <c r="C6" s="81"/>
      <c r="D6" s="81"/>
      <c r="E6" s="81"/>
      <c r="F6" s="81"/>
      <c r="G6" s="81"/>
      <c r="H6" s="81"/>
      <c r="I6" s="81"/>
      <c r="J6" s="81"/>
      <c r="K6" s="82"/>
    </row>
    <row r="7" spans="1:14">
      <c r="A7" s="33"/>
      <c r="B7" s="83" t="s">
        <v>4</v>
      </c>
      <c r="C7" s="84"/>
      <c r="D7" s="85"/>
      <c r="E7" s="83" t="s">
        <v>5</v>
      </c>
      <c r="F7" s="84"/>
      <c r="G7" s="84"/>
      <c r="H7" s="84"/>
      <c r="I7" s="84"/>
      <c r="J7" s="67"/>
      <c r="K7" s="34" t="s">
        <v>6</v>
      </c>
    </row>
    <row r="8" spans="1:14" ht="93">
      <c r="A8" s="37" t="s">
        <v>7</v>
      </c>
      <c r="B8" s="37" t="s">
        <v>8</v>
      </c>
      <c r="C8" s="37" t="s">
        <v>9</v>
      </c>
      <c r="D8" s="37" t="s">
        <v>10</v>
      </c>
      <c r="E8" s="38" t="s">
        <v>11</v>
      </c>
      <c r="F8" s="38" t="s">
        <v>12</v>
      </c>
      <c r="G8" s="39" t="s">
        <v>13</v>
      </c>
      <c r="H8" s="39" t="s">
        <v>14</v>
      </c>
      <c r="I8" s="40" t="s">
        <v>15</v>
      </c>
      <c r="J8" s="40" t="s">
        <v>16</v>
      </c>
      <c r="K8" s="41" t="s">
        <v>17</v>
      </c>
    </row>
    <row r="9" spans="1:14">
      <c r="A9" s="2">
        <v>2013</v>
      </c>
      <c r="B9" s="3">
        <v>1268097</v>
      </c>
      <c r="C9" s="3">
        <v>2688</v>
      </c>
      <c r="D9" s="4">
        <v>0</v>
      </c>
      <c r="E9" s="4">
        <v>0</v>
      </c>
      <c r="F9" s="3">
        <v>0</v>
      </c>
      <c r="G9" s="3">
        <v>182864369</v>
      </c>
      <c r="H9" s="3">
        <v>0</v>
      </c>
      <c r="I9" s="3">
        <v>0</v>
      </c>
      <c r="J9" s="5">
        <v>4846</v>
      </c>
      <c r="K9" s="6">
        <v>184140000</v>
      </c>
      <c r="N9" s="7"/>
    </row>
    <row r="10" spans="1:14">
      <c r="A10" s="2">
        <v>2014</v>
      </c>
      <c r="B10" s="3">
        <v>2448765</v>
      </c>
      <c r="C10" s="3">
        <v>160496</v>
      </c>
      <c r="D10" s="4">
        <v>0</v>
      </c>
      <c r="E10" s="4">
        <v>0</v>
      </c>
      <c r="F10" s="3">
        <v>0</v>
      </c>
      <c r="G10" s="3">
        <v>178454614</v>
      </c>
      <c r="H10" s="3">
        <v>0</v>
      </c>
      <c r="I10" s="3">
        <v>7125</v>
      </c>
      <c r="J10" s="5">
        <v>0</v>
      </c>
      <c r="K10" s="6">
        <v>181071000</v>
      </c>
      <c r="N10" s="7"/>
    </row>
    <row r="11" spans="1:14">
      <c r="A11" s="2">
        <v>2015</v>
      </c>
      <c r="B11" s="4">
        <v>3944784</v>
      </c>
      <c r="C11" s="4">
        <v>1985719</v>
      </c>
      <c r="D11" s="4">
        <v>0</v>
      </c>
      <c r="E11" s="4">
        <v>241653</v>
      </c>
      <c r="F11" s="3">
        <v>0</v>
      </c>
      <c r="G11" s="3">
        <v>435156134</v>
      </c>
      <c r="H11" s="3">
        <v>0</v>
      </c>
      <c r="I11" s="3">
        <v>79710</v>
      </c>
      <c r="J11" s="5">
        <v>0</v>
      </c>
      <c r="K11" s="57">
        <v>441408000</v>
      </c>
      <c r="N11" s="7"/>
    </row>
    <row r="12" spans="1:14">
      <c r="A12" s="2">
        <v>2016</v>
      </c>
      <c r="B12" s="4">
        <v>18359724</v>
      </c>
      <c r="C12" s="4">
        <v>16339250</v>
      </c>
      <c r="D12" s="4">
        <v>0</v>
      </c>
      <c r="E12" s="4">
        <v>956000</v>
      </c>
      <c r="F12" s="3">
        <v>0</v>
      </c>
      <c r="G12" s="3">
        <v>362866294</v>
      </c>
      <c r="H12" s="3">
        <v>0</v>
      </c>
      <c r="I12" s="3">
        <v>20971641</v>
      </c>
      <c r="J12" s="5">
        <v>0</v>
      </c>
      <c r="K12" s="57">
        <v>419492909</v>
      </c>
      <c r="N12" s="7"/>
    </row>
    <row r="13" spans="1:14">
      <c r="A13" s="2">
        <v>2017</v>
      </c>
      <c r="B13" s="4">
        <v>34605790</v>
      </c>
      <c r="C13" s="4">
        <v>23471495</v>
      </c>
      <c r="D13" s="4">
        <v>0</v>
      </c>
      <c r="E13" s="4">
        <v>926000</v>
      </c>
      <c r="F13" s="3">
        <v>0</v>
      </c>
      <c r="G13" s="3">
        <v>347650583</v>
      </c>
      <c r="H13" s="3">
        <v>0</v>
      </c>
      <c r="I13" s="3">
        <v>16248243</v>
      </c>
      <c r="J13" s="5">
        <v>0</v>
      </c>
      <c r="K13" s="57">
        <v>422902111</v>
      </c>
      <c r="N13" s="7"/>
    </row>
    <row r="14" spans="1:14">
      <c r="A14" s="2">
        <v>2018</v>
      </c>
      <c r="B14" s="4">
        <v>92406924</v>
      </c>
      <c r="C14" s="4">
        <v>232559855</v>
      </c>
      <c r="D14" s="4">
        <v>0</v>
      </c>
      <c r="E14" s="4">
        <v>895750</v>
      </c>
      <c r="F14" s="3">
        <v>0</v>
      </c>
      <c r="G14" s="3">
        <v>68748384</v>
      </c>
      <c r="H14" s="3">
        <v>0</v>
      </c>
      <c r="I14" s="3">
        <v>376682</v>
      </c>
      <c r="J14" s="5">
        <v>0</v>
      </c>
      <c r="K14" s="57">
        <v>394987595</v>
      </c>
      <c r="N14" s="7"/>
    </row>
    <row r="15" spans="1:14" ht="15" customHeight="1">
      <c r="A15" s="2">
        <v>2019</v>
      </c>
      <c r="B15" s="4">
        <v>136999153</v>
      </c>
      <c r="C15" s="4">
        <v>229450849</v>
      </c>
      <c r="D15" s="4">
        <v>0</v>
      </c>
      <c r="E15" s="4">
        <v>865750</v>
      </c>
      <c r="F15" s="3">
        <v>34053</v>
      </c>
      <c r="G15" s="3">
        <v>6825897</v>
      </c>
      <c r="H15" s="3">
        <v>0</v>
      </c>
      <c r="I15" s="3">
        <v>693975</v>
      </c>
      <c r="J15" s="5">
        <v>0</v>
      </c>
      <c r="K15" s="57">
        <v>374869677</v>
      </c>
      <c r="N15" s="7"/>
    </row>
    <row r="16" spans="1:14">
      <c r="A16" s="2">
        <v>2020</v>
      </c>
      <c r="B16" s="4">
        <v>155747551</v>
      </c>
      <c r="C16" s="4">
        <v>175136761</v>
      </c>
      <c r="D16" s="4">
        <v>0</v>
      </c>
      <c r="E16" s="4">
        <v>835500</v>
      </c>
      <c r="F16" s="3">
        <v>31259542</v>
      </c>
      <c r="G16" s="3">
        <v>1246598</v>
      </c>
      <c r="H16" s="3">
        <v>0</v>
      </c>
      <c r="I16" s="3">
        <v>0</v>
      </c>
      <c r="J16" s="5">
        <v>0</v>
      </c>
      <c r="K16" s="57">
        <v>364225952</v>
      </c>
      <c r="N16" s="7"/>
    </row>
    <row r="17" spans="1:14">
      <c r="A17" s="2">
        <v>2021</v>
      </c>
      <c r="B17" s="4">
        <v>155920909</v>
      </c>
      <c r="C17" s="4">
        <v>84563874</v>
      </c>
      <c r="D17" s="4">
        <v>22031809</v>
      </c>
      <c r="E17" s="4">
        <v>0</v>
      </c>
      <c r="F17" s="3">
        <v>99755817</v>
      </c>
      <c r="G17" s="4">
        <v>2196014</v>
      </c>
      <c r="H17" s="3">
        <v>0</v>
      </c>
      <c r="I17" s="3">
        <v>0</v>
      </c>
      <c r="J17" s="5">
        <v>0</v>
      </c>
      <c r="K17" s="57">
        <v>364468423</v>
      </c>
      <c r="N17" s="7"/>
    </row>
    <row r="18" spans="1:14">
      <c r="A18" s="2">
        <v>2022</v>
      </c>
      <c r="B18" s="4">
        <v>33097000</v>
      </c>
      <c r="C18" s="4">
        <v>0</v>
      </c>
      <c r="D18" s="4">
        <v>0</v>
      </c>
      <c r="E18" s="4">
        <v>0</v>
      </c>
      <c r="F18" s="3">
        <v>308716063</v>
      </c>
      <c r="G18" s="3">
        <v>5973537</v>
      </c>
      <c r="H18" s="3">
        <v>0</v>
      </c>
      <c r="I18" s="3">
        <v>0</v>
      </c>
      <c r="J18" s="5">
        <v>0</v>
      </c>
      <c r="K18" s="57">
        <v>347786600</v>
      </c>
      <c r="N18" s="7"/>
    </row>
    <row r="19" spans="1:14">
      <c r="A19" s="2">
        <v>2023</v>
      </c>
      <c r="B19" s="4">
        <v>27779750</v>
      </c>
      <c r="C19" s="4">
        <v>0</v>
      </c>
      <c r="D19" s="4">
        <v>0</v>
      </c>
      <c r="E19" s="4">
        <v>0</v>
      </c>
      <c r="F19" s="3">
        <v>305318156</v>
      </c>
      <c r="G19" s="3">
        <v>1307894</v>
      </c>
      <c r="H19" s="3">
        <v>0</v>
      </c>
      <c r="I19" s="3">
        <v>0</v>
      </c>
      <c r="J19" s="5">
        <v>0</v>
      </c>
      <c r="K19" s="57">
        <v>334405800</v>
      </c>
      <c r="N19" s="7"/>
    </row>
    <row r="20" spans="1:14">
      <c r="A20" s="2">
        <v>2024</v>
      </c>
      <c r="B20" s="4">
        <v>16612500</v>
      </c>
      <c r="C20" s="4">
        <v>0</v>
      </c>
      <c r="D20" s="4">
        <v>0</v>
      </c>
      <c r="E20" s="4">
        <v>0</v>
      </c>
      <c r="F20" s="3">
        <v>303168821</v>
      </c>
      <c r="G20" s="3">
        <v>1134079</v>
      </c>
      <c r="H20" s="3">
        <v>0</v>
      </c>
      <c r="I20" s="3">
        <v>0</v>
      </c>
      <c r="J20" s="5">
        <v>0</v>
      </c>
      <c r="K20" s="57">
        <v>320915400</v>
      </c>
      <c r="N20" s="7"/>
    </row>
    <row r="21" spans="1:14">
      <c r="A21" s="2">
        <v>2025</v>
      </c>
      <c r="B21" s="3">
        <v>0</v>
      </c>
      <c r="C21" s="3">
        <v>0</v>
      </c>
      <c r="D21" s="4">
        <v>0</v>
      </c>
      <c r="E21" s="4">
        <v>0</v>
      </c>
      <c r="F21" s="3">
        <v>306490921</v>
      </c>
      <c r="G21" s="3">
        <v>1134079</v>
      </c>
      <c r="H21" s="3">
        <v>0</v>
      </c>
      <c r="I21" s="3">
        <v>0</v>
      </c>
      <c r="J21" s="5">
        <v>0</v>
      </c>
      <c r="K21" s="57">
        <v>307625000</v>
      </c>
      <c r="N21" s="7"/>
    </row>
    <row r="22" spans="1:14">
      <c r="A22" s="2">
        <v>2026</v>
      </c>
      <c r="B22" s="3">
        <v>0</v>
      </c>
      <c r="C22" s="3">
        <v>0</v>
      </c>
      <c r="D22" s="4">
        <v>0</v>
      </c>
      <c r="E22" s="4">
        <v>0</v>
      </c>
      <c r="F22" s="3">
        <v>293010121</v>
      </c>
      <c r="G22" s="3">
        <v>1134079</v>
      </c>
      <c r="H22" s="3">
        <v>0</v>
      </c>
      <c r="I22" s="3">
        <v>0</v>
      </c>
      <c r="J22" s="5">
        <v>0</v>
      </c>
      <c r="K22" s="57">
        <v>294144200</v>
      </c>
      <c r="N22" s="7"/>
    </row>
    <row r="23" spans="1:14">
      <c r="A23" s="2">
        <v>2027</v>
      </c>
      <c r="B23" s="3">
        <v>0</v>
      </c>
      <c r="C23" s="3">
        <v>0</v>
      </c>
      <c r="D23" s="4">
        <v>0</v>
      </c>
      <c r="E23" s="4">
        <v>0</v>
      </c>
      <c r="F23" s="3">
        <v>279619721</v>
      </c>
      <c r="G23" s="3">
        <v>1134079</v>
      </c>
      <c r="H23" s="3">
        <v>0</v>
      </c>
      <c r="I23" s="3">
        <v>0</v>
      </c>
      <c r="J23" s="5">
        <v>0</v>
      </c>
      <c r="K23" s="57">
        <v>280753800</v>
      </c>
      <c r="N23" s="7"/>
    </row>
    <row r="24" spans="1:14">
      <c r="A24" s="2">
        <v>2028</v>
      </c>
      <c r="B24" s="3">
        <v>0</v>
      </c>
      <c r="C24" s="3">
        <v>0</v>
      </c>
      <c r="D24" s="4">
        <v>0</v>
      </c>
      <c r="E24" s="4">
        <v>0</v>
      </c>
      <c r="F24" s="3">
        <v>266338921</v>
      </c>
      <c r="G24" s="3">
        <v>1134079</v>
      </c>
      <c r="H24" s="3">
        <v>0</v>
      </c>
      <c r="I24" s="3">
        <v>0</v>
      </c>
      <c r="J24" s="5">
        <v>0</v>
      </c>
      <c r="K24" s="57">
        <v>267473000</v>
      </c>
      <c r="N24" s="7"/>
    </row>
    <row r="25" spans="1:14">
      <c r="A25" s="2">
        <v>2029</v>
      </c>
      <c r="B25" s="3">
        <v>0</v>
      </c>
      <c r="C25" s="3">
        <v>0</v>
      </c>
      <c r="D25" s="4">
        <v>0</v>
      </c>
      <c r="E25" s="4">
        <v>0</v>
      </c>
      <c r="F25" s="3">
        <v>252848521</v>
      </c>
      <c r="G25" s="3">
        <v>1134079</v>
      </c>
      <c r="H25" s="3">
        <v>0</v>
      </c>
      <c r="I25" s="3">
        <v>0</v>
      </c>
      <c r="J25" s="5">
        <v>0</v>
      </c>
      <c r="K25" s="57">
        <v>253982600</v>
      </c>
      <c r="N25" s="7"/>
    </row>
    <row r="26" spans="1:14">
      <c r="A26" s="2">
        <v>2030</v>
      </c>
      <c r="B26" s="3">
        <v>0</v>
      </c>
      <c r="C26" s="3">
        <v>0</v>
      </c>
      <c r="D26" s="4">
        <v>0</v>
      </c>
      <c r="E26" s="4">
        <v>0</v>
      </c>
      <c r="F26" s="3">
        <v>239467721</v>
      </c>
      <c r="G26" s="3">
        <v>1134079</v>
      </c>
      <c r="H26" s="3">
        <v>0</v>
      </c>
      <c r="I26" s="3">
        <v>0</v>
      </c>
      <c r="J26" s="5">
        <v>0</v>
      </c>
      <c r="K26" s="57">
        <v>240601800</v>
      </c>
      <c r="N26" s="7"/>
    </row>
    <row r="27" spans="1:14">
      <c r="A27" s="22" t="s">
        <v>18</v>
      </c>
      <c r="B27" s="3">
        <v>19221</v>
      </c>
      <c r="C27" s="3">
        <v>0</v>
      </c>
      <c r="D27" s="4">
        <v>0</v>
      </c>
      <c r="E27" s="4">
        <v>0</v>
      </c>
      <c r="F27" s="3">
        <v>0</v>
      </c>
      <c r="G27" s="3">
        <v>2020805</v>
      </c>
      <c r="H27" s="3">
        <v>0</v>
      </c>
      <c r="I27" s="3">
        <v>0</v>
      </c>
      <c r="J27" s="5">
        <v>0</v>
      </c>
      <c r="K27" s="57">
        <v>2040026</v>
      </c>
      <c r="N27" s="7"/>
    </row>
    <row r="28" spans="1:14">
      <c r="A28" s="23" t="s">
        <v>19</v>
      </c>
      <c r="B28" s="3">
        <v>38317</v>
      </c>
      <c r="C28" s="3">
        <v>0</v>
      </c>
      <c r="D28" s="4">
        <v>0</v>
      </c>
      <c r="E28" s="4">
        <v>0</v>
      </c>
      <c r="F28" s="3">
        <v>0</v>
      </c>
      <c r="G28" s="3">
        <v>1262137</v>
      </c>
      <c r="H28" s="3">
        <v>0</v>
      </c>
      <c r="I28" s="9">
        <v>235522646</v>
      </c>
      <c r="J28" s="5">
        <v>0</v>
      </c>
      <c r="K28" s="57">
        <v>236823100</v>
      </c>
      <c r="N28" s="7"/>
    </row>
    <row r="29" spans="1:14">
      <c r="A29" s="50" t="s">
        <v>20</v>
      </c>
      <c r="B29" s="4">
        <v>0</v>
      </c>
      <c r="C29" s="4">
        <v>0</v>
      </c>
      <c r="D29" s="4">
        <v>0</v>
      </c>
      <c r="E29" s="4">
        <v>0</v>
      </c>
      <c r="F29" s="4">
        <v>0</v>
      </c>
      <c r="G29" s="4">
        <v>0</v>
      </c>
      <c r="H29" s="4">
        <v>0</v>
      </c>
      <c r="I29" s="10">
        <v>0</v>
      </c>
      <c r="J29" s="4">
        <v>0</v>
      </c>
      <c r="K29" s="6">
        <v>0</v>
      </c>
      <c r="N29" s="7"/>
    </row>
    <row r="30" spans="1:14">
      <c r="A30" s="42" t="s">
        <v>21</v>
      </c>
      <c r="B30" s="43">
        <v>679248485</v>
      </c>
      <c r="C30" s="43">
        <v>763670987</v>
      </c>
      <c r="D30" s="43">
        <v>22031809</v>
      </c>
      <c r="E30" s="43">
        <v>4720653</v>
      </c>
      <c r="F30" s="43">
        <v>2686028378</v>
      </c>
      <c r="G30" s="43">
        <v>1604511813</v>
      </c>
      <c r="H30" s="43">
        <v>0</v>
      </c>
      <c r="I30" s="43">
        <v>273900022</v>
      </c>
      <c r="J30" s="43">
        <v>4846</v>
      </c>
      <c r="K30" s="43">
        <v>6034116993</v>
      </c>
      <c r="N30" s="7"/>
    </row>
    <row r="31" spans="1:14">
      <c r="A31" s="24" t="s">
        <v>22</v>
      </c>
      <c r="B31" s="10"/>
      <c r="C31" s="10"/>
      <c r="D31" s="10"/>
      <c r="E31" s="9"/>
      <c r="F31" s="10"/>
      <c r="G31" s="57"/>
      <c r="H31" s="57"/>
      <c r="I31" s="6"/>
      <c r="J31" s="6"/>
      <c r="K31" s="6"/>
    </row>
    <row r="32" spans="1:14" ht="16.5" customHeight="1">
      <c r="A32" s="25" t="s">
        <v>23</v>
      </c>
      <c r="B32" s="4">
        <v>77383958</v>
      </c>
      <c r="C32" s="4">
        <v>8011431</v>
      </c>
      <c r="D32" s="5">
        <v>0</v>
      </c>
      <c r="E32" s="5">
        <v>0</v>
      </c>
      <c r="F32" s="4">
        <v>163743</v>
      </c>
      <c r="G32" s="4">
        <v>67428923</v>
      </c>
      <c r="H32" s="4">
        <v>0</v>
      </c>
      <c r="I32" s="3">
        <v>0</v>
      </c>
      <c r="J32" s="3">
        <v>28578968</v>
      </c>
      <c r="K32" s="6">
        <v>181567023</v>
      </c>
    </row>
    <row r="33" spans="1:16">
      <c r="A33" s="12" t="s">
        <v>24</v>
      </c>
      <c r="B33" s="4">
        <v>0</v>
      </c>
      <c r="C33" s="4">
        <v>0</v>
      </c>
      <c r="D33" s="4">
        <v>0</v>
      </c>
      <c r="E33" s="4">
        <v>0</v>
      </c>
      <c r="F33" s="4">
        <v>0</v>
      </c>
      <c r="G33" s="4">
        <v>0</v>
      </c>
      <c r="H33" s="4">
        <v>0</v>
      </c>
      <c r="I33" s="4">
        <v>0</v>
      </c>
      <c r="J33" s="4">
        <v>0</v>
      </c>
      <c r="K33" s="6">
        <v>0</v>
      </c>
    </row>
    <row r="34" spans="1:16">
      <c r="A34" s="12" t="s">
        <v>25</v>
      </c>
      <c r="B34" s="4">
        <v>5018892</v>
      </c>
      <c r="C34" s="4">
        <v>1266853</v>
      </c>
      <c r="D34" s="4">
        <v>0</v>
      </c>
      <c r="E34" s="4">
        <v>0</v>
      </c>
      <c r="F34" s="4">
        <v>0</v>
      </c>
      <c r="G34" s="4">
        <v>17238399</v>
      </c>
      <c r="H34" s="4">
        <v>88955</v>
      </c>
      <c r="I34" s="4">
        <v>0</v>
      </c>
      <c r="J34" s="4">
        <v>0</v>
      </c>
      <c r="K34" s="6">
        <v>23613099</v>
      </c>
      <c r="N34" s="7"/>
      <c r="O34" s="13"/>
      <c r="P34" s="7"/>
    </row>
    <row r="35" spans="1:16">
      <c r="A35" s="12" t="s">
        <v>26</v>
      </c>
      <c r="B35" s="4">
        <v>2800375</v>
      </c>
      <c r="C35" s="4">
        <v>204562</v>
      </c>
      <c r="D35" s="4">
        <v>0</v>
      </c>
      <c r="E35" s="4">
        <v>0</v>
      </c>
      <c r="F35" s="4">
        <v>25026</v>
      </c>
      <c r="G35" s="4">
        <v>4870873</v>
      </c>
      <c r="H35" s="4">
        <v>24229</v>
      </c>
      <c r="I35" s="4">
        <v>0</v>
      </c>
      <c r="J35" s="4">
        <v>0</v>
      </c>
      <c r="K35" s="6">
        <v>7925065</v>
      </c>
    </row>
    <row r="36" spans="1:16">
      <c r="A36" s="12" t="s">
        <v>27</v>
      </c>
      <c r="B36" s="4">
        <v>2953865</v>
      </c>
      <c r="C36" s="4">
        <v>126701</v>
      </c>
      <c r="D36" s="4">
        <v>0</v>
      </c>
      <c r="E36" s="4">
        <v>0</v>
      </c>
      <c r="F36" s="4">
        <v>0</v>
      </c>
      <c r="G36" s="4">
        <v>4861367</v>
      </c>
      <c r="H36" s="4">
        <v>0</v>
      </c>
      <c r="I36" s="4">
        <v>0</v>
      </c>
      <c r="J36" s="4">
        <v>0</v>
      </c>
      <c r="K36" s="6">
        <v>7941933</v>
      </c>
    </row>
    <row r="37" spans="1:16">
      <c r="A37" s="8" t="s">
        <v>28</v>
      </c>
      <c r="B37" s="4">
        <v>0</v>
      </c>
      <c r="C37" s="4">
        <v>0</v>
      </c>
      <c r="D37" s="4">
        <v>0</v>
      </c>
      <c r="E37" s="4">
        <v>0</v>
      </c>
      <c r="F37" s="4">
        <v>0</v>
      </c>
      <c r="G37" s="4">
        <v>0</v>
      </c>
      <c r="H37" s="4">
        <v>0</v>
      </c>
      <c r="I37" s="4">
        <v>0</v>
      </c>
      <c r="J37" s="4">
        <v>0</v>
      </c>
      <c r="K37" s="6">
        <v>0</v>
      </c>
    </row>
    <row r="38" spans="1:16">
      <c r="A38" s="14"/>
      <c r="B38" s="4"/>
      <c r="C38" s="4"/>
      <c r="D38" s="4"/>
      <c r="E38" s="3"/>
      <c r="F38" s="4"/>
      <c r="G38" s="4"/>
      <c r="H38" s="4"/>
      <c r="I38" s="5"/>
      <c r="J38" s="5"/>
      <c r="K38" s="6"/>
    </row>
    <row r="39" spans="1:16">
      <c r="A39" s="26" t="s">
        <v>29</v>
      </c>
      <c r="B39" s="4"/>
      <c r="C39" s="4"/>
      <c r="D39" s="4"/>
      <c r="E39" s="3"/>
      <c r="F39" s="4"/>
      <c r="G39" s="4"/>
      <c r="H39" s="4"/>
      <c r="I39" s="3"/>
      <c r="J39" s="3"/>
      <c r="K39" s="6"/>
    </row>
    <row r="40" spans="1:16">
      <c r="A40" s="8" t="s">
        <v>30</v>
      </c>
      <c r="B40" s="4">
        <v>91304</v>
      </c>
      <c r="C40" s="4">
        <v>0</v>
      </c>
      <c r="D40" s="5">
        <v>0</v>
      </c>
      <c r="E40" s="5">
        <v>0</v>
      </c>
      <c r="F40" s="4">
        <v>0</v>
      </c>
      <c r="G40" s="4">
        <v>474961</v>
      </c>
      <c r="H40" s="4">
        <v>0</v>
      </c>
      <c r="I40" s="3">
        <v>0</v>
      </c>
      <c r="J40" s="3">
        <v>12520</v>
      </c>
      <c r="K40" s="6">
        <v>578785</v>
      </c>
    </row>
    <row r="41" spans="1:16">
      <c r="A41" s="8" t="s">
        <v>31</v>
      </c>
      <c r="B41" s="66">
        <v>349004</v>
      </c>
      <c r="C41" s="3">
        <v>1</v>
      </c>
      <c r="D41" s="5">
        <v>0</v>
      </c>
      <c r="E41" s="5">
        <v>0</v>
      </c>
      <c r="F41" s="3">
        <v>0</v>
      </c>
      <c r="G41" s="3">
        <v>110370</v>
      </c>
      <c r="H41" s="3">
        <v>0</v>
      </c>
      <c r="I41" s="3">
        <v>0</v>
      </c>
      <c r="J41" s="3">
        <v>14240</v>
      </c>
      <c r="K41" s="6">
        <v>473615</v>
      </c>
    </row>
    <row r="42" spans="1:16">
      <c r="A42" s="42" t="s">
        <v>32</v>
      </c>
      <c r="B42" s="44">
        <v>88597398</v>
      </c>
      <c r="C42" s="44">
        <v>9609548</v>
      </c>
      <c r="D42" s="44">
        <v>0</v>
      </c>
      <c r="E42" s="44">
        <v>0</v>
      </c>
      <c r="F42" s="44">
        <v>188769</v>
      </c>
      <c r="G42" s="44">
        <v>94984893</v>
      </c>
      <c r="H42" s="44">
        <v>113184</v>
      </c>
      <c r="I42" s="44">
        <v>0</v>
      </c>
      <c r="J42" s="44">
        <v>28605728</v>
      </c>
      <c r="K42" s="44">
        <v>222099520</v>
      </c>
    </row>
    <row r="43" spans="1:16" ht="7.5" customHeight="1">
      <c r="A43" s="27"/>
      <c r="B43" s="15"/>
      <c r="C43" s="15"/>
      <c r="D43" s="15"/>
      <c r="E43" s="15"/>
      <c r="F43" s="15"/>
      <c r="G43" s="16"/>
      <c r="H43" s="16"/>
      <c r="I43" s="16"/>
      <c r="J43" s="16"/>
      <c r="K43" s="16"/>
    </row>
    <row r="44" spans="1:16">
      <c r="A44" s="45" t="s">
        <v>33</v>
      </c>
      <c r="B44" s="46">
        <v>767845883</v>
      </c>
      <c r="C44" s="46">
        <v>773280535</v>
      </c>
      <c r="D44" s="46">
        <v>22031809</v>
      </c>
      <c r="E44" s="46">
        <v>4720653</v>
      </c>
      <c r="F44" s="46">
        <v>2686217147</v>
      </c>
      <c r="G44" s="46">
        <v>1699496706</v>
      </c>
      <c r="H44" s="46">
        <v>113184</v>
      </c>
      <c r="I44" s="46">
        <v>273900022</v>
      </c>
      <c r="J44" s="46">
        <v>28610574</v>
      </c>
      <c r="K44" s="46">
        <v>6256216513</v>
      </c>
    </row>
    <row r="45" spans="1:16">
      <c r="A45" s="28"/>
      <c r="L45" s="29"/>
    </row>
    <row r="46" spans="1:16">
      <c r="A46" s="49" t="s">
        <v>34</v>
      </c>
      <c r="L46" s="29"/>
    </row>
    <row r="47" spans="1:16" ht="44.25" customHeight="1">
      <c r="A47" s="87" t="s">
        <v>35</v>
      </c>
      <c r="B47" s="87"/>
      <c r="C47" s="87"/>
      <c r="D47" s="87"/>
      <c r="E47" s="87"/>
      <c r="F47" s="87"/>
      <c r="G47" s="87"/>
      <c r="H47" s="87"/>
      <c r="I47" s="87"/>
      <c r="J47" s="87"/>
      <c r="K47" s="87"/>
      <c r="L47" s="7"/>
    </row>
    <row r="48" spans="1:16" ht="15" customHeight="1">
      <c r="A48" s="30" t="s">
        <v>36</v>
      </c>
      <c r="B48" s="31"/>
      <c r="C48" s="31"/>
      <c r="D48" s="31"/>
      <c r="E48" s="31"/>
      <c r="F48" s="31"/>
      <c r="G48" s="31"/>
      <c r="H48" s="31"/>
      <c r="I48" s="31"/>
      <c r="J48" s="31"/>
      <c r="K48" s="31"/>
    </row>
    <row r="50" spans="1:11" ht="30" customHeight="1">
      <c r="A50" s="88" t="s">
        <v>37</v>
      </c>
      <c r="B50" s="88"/>
      <c r="C50" s="88"/>
      <c r="D50" s="88"/>
      <c r="E50" s="88"/>
      <c r="F50" s="88"/>
      <c r="G50" s="88"/>
      <c r="H50" s="88"/>
      <c r="I50" s="88"/>
      <c r="J50" s="88"/>
      <c r="K50" s="88"/>
    </row>
    <row r="51" spans="1:11" ht="28.5" customHeight="1">
      <c r="A51" s="86" t="s">
        <v>38</v>
      </c>
      <c r="B51" s="86"/>
      <c r="C51" s="86"/>
      <c r="D51" s="86"/>
      <c r="E51" s="86"/>
      <c r="F51" s="86"/>
      <c r="G51" s="86"/>
      <c r="H51" s="86"/>
      <c r="I51" s="86"/>
      <c r="J51" s="86"/>
      <c r="K51" s="86"/>
    </row>
    <row r="52" spans="1:11">
      <c r="A52" s="86" t="s">
        <v>39</v>
      </c>
      <c r="B52" s="86"/>
      <c r="C52" s="86"/>
      <c r="D52" s="86"/>
      <c r="E52" s="86"/>
      <c r="F52" s="86"/>
      <c r="G52" s="86"/>
      <c r="H52" s="86"/>
      <c r="I52" s="86"/>
      <c r="J52" s="86"/>
      <c r="K52" s="86"/>
    </row>
    <row r="53" spans="1:11">
      <c r="A53" s="65"/>
    </row>
    <row r="56" spans="1:11">
      <c r="A56" s="86"/>
      <c r="B56" s="86"/>
      <c r="C56" s="86"/>
      <c r="D56" s="86"/>
      <c r="E56" s="86"/>
      <c r="F56" s="86"/>
      <c r="G56" s="86"/>
      <c r="H56" s="86"/>
      <c r="I56" s="86"/>
      <c r="J56" s="86"/>
      <c r="K56" s="86"/>
    </row>
  </sheetData>
  <mergeCells count="11">
    <mergeCell ref="A56:K56"/>
    <mergeCell ref="A47:K47"/>
    <mergeCell ref="A50:K50"/>
    <mergeCell ref="A51:K51"/>
    <mergeCell ref="A52:K52"/>
    <mergeCell ref="A1:K2"/>
    <mergeCell ref="A4:K4"/>
    <mergeCell ref="A5:K5"/>
    <mergeCell ref="A6:K6"/>
    <mergeCell ref="B7:D7"/>
    <mergeCell ref="E7:I7"/>
  </mergeCells>
  <pageMargins left="0.7" right="0.7" top="0.75" bottom="0.75" header="0.3" footer="0.3"/>
  <pageSetup paperSize="5"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J29"/>
  <sheetViews>
    <sheetView workbookViewId="0">
      <selection activeCell="B30" sqref="B30"/>
    </sheetView>
  </sheetViews>
  <sheetFormatPr defaultColWidth="11.42578125" defaultRowHeight="14.45"/>
  <cols>
    <col min="1" max="1" width="36.85546875" customWidth="1"/>
    <col min="2" max="4" width="19.7109375" customWidth="1"/>
    <col min="5" max="7" width="19.5703125" customWidth="1"/>
    <col min="8" max="8" width="23.28515625" customWidth="1"/>
  </cols>
  <sheetData>
    <row r="1" spans="1:8" ht="15.6">
      <c r="A1" s="47"/>
      <c r="B1" s="96" t="s">
        <v>40</v>
      </c>
      <c r="C1" s="97"/>
      <c r="D1" s="97"/>
      <c r="E1" s="97"/>
      <c r="F1" s="97"/>
      <c r="G1" s="98"/>
      <c r="H1" s="48" t="s">
        <v>6</v>
      </c>
    </row>
    <row r="2" spans="1:8" ht="15.6">
      <c r="A2" s="35" t="s">
        <v>7</v>
      </c>
      <c r="B2" s="89" t="s">
        <v>41</v>
      </c>
      <c r="C2" s="90"/>
      <c r="D2" s="91"/>
      <c r="E2" s="89" t="s">
        <v>42</v>
      </c>
      <c r="F2" s="91"/>
      <c r="G2" s="92" t="s">
        <v>43</v>
      </c>
      <c r="H2" s="94" t="s">
        <v>17</v>
      </c>
    </row>
    <row r="3" spans="1:8" ht="15.6">
      <c r="A3" s="35"/>
      <c r="B3" s="61" t="s">
        <v>44</v>
      </c>
      <c r="C3" s="61" t="s">
        <v>45</v>
      </c>
      <c r="D3" s="61" t="s">
        <v>46</v>
      </c>
      <c r="E3" s="36" t="s">
        <v>47</v>
      </c>
      <c r="F3" s="36" t="s">
        <v>48</v>
      </c>
      <c r="G3" s="93"/>
      <c r="H3" s="95"/>
    </row>
    <row r="4" spans="1:8" ht="15.6">
      <c r="A4" s="60">
        <v>2013</v>
      </c>
      <c r="B4" s="4">
        <v>0</v>
      </c>
      <c r="C4" s="4">
        <v>0</v>
      </c>
      <c r="D4" s="57">
        <v>0</v>
      </c>
      <c r="E4" s="4">
        <v>0</v>
      </c>
      <c r="F4" s="4">
        <v>0</v>
      </c>
      <c r="G4" s="4">
        <v>0</v>
      </c>
      <c r="H4" s="57">
        <f>SUM(B4:G4)</f>
        <v>0</v>
      </c>
    </row>
    <row r="5" spans="1:8" ht="15.6">
      <c r="A5" s="60">
        <v>2014</v>
      </c>
      <c r="B5" s="54">
        <v>0</v>
      </c>
      <c r="C5" s="4">
        <v>0</v>
      </c>
      <c r="D5" s="57">
        <v>7125</v>
      </c>
      <c r="E5" s="4">
        <v>0</v>
      </c>
      <c r="F5" s="4">
        <v>0</v>
      </c>
      <c r="G5" s="4">
        <v>0</v>
      </c>
      <c r="H5" s="57">
        <f t="shared" ref="H5:H23" si="0">SUM(B5:G5)</f>
        <v>7125</v>
      </c>
    </row>
    <row r="6" spans="1:8" ht="15.6">
      <c r="A6" s="60">
        <v>2015</v>
      </c>
      <c r="B6" s="54">
        <v>0</v>
      </c>
      <c r="C6" s="4">
        <v>0</v>
      </c>
      <c r="D6" s="57">
        <v>79710</v>
      </c>
      <c r="E6" s="4">
        <v>0</v>
      </c>
      <c r="F6" s="4">
        <v>0</v>
      </c>
      <c r="G6" s="4">
        <v>0</v>
      </c>
      <c r="H6" s="57">
        <f t="shared" si="0"/>
        <v>79710</v>
      </c>
    </row>
    <row r="7" spans="1:8" ht="15.6">
      <c r="A7" s="60">
        <v>2016</v>
      </c>
      <c r="B7" s="54">
        <v>0</v>
      </c>
      <c r="C7" s="4">
        <v>0</v>
      </c>
      <c r="D7" s="57">
        <v>80394</v>
      </c>
      <c r="E7" s="4">
        <v>0</v>
      </c>
      <c r="F7" s="4">
        <v>0</v>
      </c>
      <c r="G7" s="58">
        <v>20891247</v>
      </c>
      <c r="H7" s="57">
        <f t="shared" si="0"/>
        <v>20971641</v>
      </c>
    </row>
    <row r="8" spans="1:8" ht="15.6">
      <c r="A8" s="60">
        <v>2017</v>
      </c>
      <c r="B8" s="54">
        <v>0</v>
      </c>
      <c r="C8" s="4">
        <v>0</v>
      </c>
      <c r="D8" s="57">
        <v>62568</v>
      </c>
      <c r="E8" s="4">
        <v>0</v>
      </c>
      <c r="F8" s="4">
        <v>0</v>
      </c>
      <c r="G8" s="58">
        <v>16185675</v>
      </c>
      <c r="H8" s="57">
        <f t="shared" si="0"/>
        <v>16248243</v>
      </c>
    </row>
    <row r="9" spans="1:8" ht="15.6">
      <c r="A9" s="60">
        <v>2018</v>
      </c>
      <c r="B9" s="54">
        <v>0</v>
      </c>
      <c r="C9" s="4">
        <v>0</v>
      </c>
      <c r="D9" s="57">
        <v>376682</v>
      </c>
      <c r="E9" s="4">
        <v>0</v>
      </c>
      <c r="F9" s="4">
        <v>0</v>
      </c>
      <c r="G9" s="4">
        <v>0</v>
      </c>
      <c r="H9" s="57">
        <f t="shared" si="0"/>
        <v>376682</v>
      </c>
    </row>
    <row r="10" spans="1:8" ht="15.6">
      <c r="A10" s="60">
        <v>2019</v>
      </c>
      <c r="B10" s="54">
        <v>0</v>
      </c>
      <c r="C10" s="4">
        <v>0</v>
      </c>
      <c r="D10" s="10">
        <v>693975</v>
      </c>
      <c r="E10" s="4">
        <v>0</v>
      </c>
      <c r="F10" s="4">
        <v>0</v>
      </c>
      <c r="G10" s="4">
        <v>0</v>
      </c>
      <c r="H10" s="57">
        <f t="shared" si="0"/>
        <v>693975</v>
      </c>
    </row>
    <row r="11" spans="1:8" ht="15.6">
      <c r="A11" s="60">
        <v>2020</v>
      </c>
      <c r="B11" s="4">
        <v>0</v>
      </c>
      <c r="C11" s="4">
        <v>0</v>
      </c>
      <c r="D11" s="4">
        <v>0</v>
      </c>
      <c r="E11" s="4">
        <v>0</v>
      </c>
      <c r="F11" s="4">
        <v>0</v>
      </c>
      <c r="G11" s="4">
        <v>0</v>
      </c>
      <c r="H11" s="57">
        <f t="shared" si="0"/>
        <v>0</v>
      </c>
    </row>
    <row r="12" spans="1:8" ht="15.6">
      <c r="A12" s="60">
        <v>2021</v>
      </c>
      <c r="B12" s="4">
        <v>0</v>
      </c>
      <c r="C12" s="4">
        <v>0</v>
      </c>
      <c r="D12" s="4">
        <v>0</v>
      </c>
      <c r="E12" s="4">
        <v>0</v>
      </c>
      <c r="F12" s="4">
        <v>0</v>
      </c>
      <c r="G12" s="4">
        <v>0</v>
      </c>
      <c r="H12" s="57">
        <f t="shared" si="0"/>
        <v>0</v>
      </c>
    </row>
    <row r="13" spans="1:8" ht="15.6">
      <c r="A13" s="60">
        <v>2022</v>
      </c>
      <c r="B13" s="4">
        <v>0</v>
      </c>
      <c r="C13" s="4">
        <v>0</v>
      </c>
      <c r="D13" s="4">
        <v>0</v>
      </c>
      <c r="E13" s="4">
        <v>0</v>
      </c>
      <c r="F13" s="4">
        <v>0</v>
      </c>
      <c r="G13" s="4">
        <v>0</v>
      </c>
      <c r="H13" s="57">
        <f t="shared" si="0"/>
        <v>0</v>
      </c>
    </row>
    <row r="14" spans="1:8" ht="15.6">
      <c r="A14" s="60">
        <v>2023</v>
      </c>
      <c r="B14" s="4">
        <v>0</v>
      </c>
      <c r="C14" s="4">
        <v>0</v>
      </c>
      <c r="D14" s="4">
        <v>0</v>
      </c>
      <c r="E14" s="4">
        <v>0</v>
      </c>
      <c r="F14" s="4">
        <v>0</v>
      </c>
      <c r="G14" s="4">
        <v>0</v>
      </c>
      <c r="H14" s="57">
        <f t="shared" si="0"/>
        <v>0</v>
      </c>
    </row>
    <row r="15" spans="1:8" ht="15.6">
      <c r="A15" s="60">
        <v>2024</v>
      </c>
      <c r="B15" s="4">
        <v>0</v>
      </c>
      <c r="C15" s="4">
        <v>0</v>
      </c>
      <c r="D15" s="4">
        <v>0</v>
      </c>
      <c r="E15" s="4">
        <v>0</v>
      </c>
      <c r="F15" s="4">
        <v>0</v>
      </c>
      <c r="G15" s="4">
        <v>0</v>
      </c>
      <c r="H15" s="57">
        <f t="shared" si="0"/>
        <v>0</v>
      </c>
    </row>
    <row r="16" spans="1:8" ht="15.6">
      <c r="A16" s="60">
        <v>2025</v>
      </c>
      <c r="B16" s="4">
        <v>0</v>
      </c>
      <c r="C16" s="4">
        <v>0</v>
      </c>
      <c r="D16" s="4">
        <v>0</v>
      </c>
      <c r="E16" s="4">
        <v>0</v>
      </c>
      <c r="F16" s="4">
        <v>0</v>
      </c>
      <c r="G16" s="4">
        <v>0</v>
      </c>
      <c r="H16" s="57">
        <f t="shared" si="0"/>
        <v>0</v>
      </c>
    </row>
    <row r="17" spans="1:10" ht="15.6">
      <c r="A17" s="60">
        <v>2026</v>
      </c>
      <c r="B17" s="4">
        <v>0</v>
      </c>
      <c r="C17" s="4">
        <v>0</v>
      </c>
      <c r="D17" s="4">
        <v>0</v>
      </c>
      <c r="E17" s="4">
        <v>0</v>
      </c>
      <c r="F17" s="4">
        <v>0</v>
      </c>
      <c r="G17" s="4">
        <v>0</v>
      </c>
      <c r="H17" s="57">
        <f t="shared" si="0"/>
        <v>0</v>
      </c>
    </row>
    <row r="18" spans="1:10" ht="15.6">
      <c r="A18" s="60">
        <v>2027</v>
      </c>
      <c r="B18" s="4">
        <v>0</v>
      </c>
      <c r="C18" s="4">
        <v>0</v>
      </c>
      <c r="D18" s="4">
        <v>0</v>
      </c>
      <c r="E18" s="4">
        <v>0</v>
      </c>
      <c r="F18" s="4">
        <v>0</v>
      </c>
      <c r="G18" s="4">
        <v>0</v>
      </c>
      <c r="H18" s="57">
        <f t="shared" si="0"/>
        <v>0</v>
      </c>
    </row>
    <row r="19" spans="1:10" ht="15.6">
      <c r="A19" s="60">
        <v>2028</v>
      </c>
      <c r="B19" s="4">
        <v>0</v>
      </c>
      <c r="C19" s="4">
        <v>0</v>
      </c>
      <c r="D19" s="4">
        <v>0</v>
      </c>
      <c r="E19" s="4">
        <v>0</v>
      </c>
      <c r="F19" s="4">
        <v>0</v>
      </c>
      <c r="G19" s="4">
        <v>0</v>
      </c>
      <c r="H19" s="57">
        <f t="shared" si="0"/>
        <v>0</v>
      </c>
    </row>
    <row r="20" spans="1:10" ht="15.6">
      <c r="A20" s="60">
        <v>2029</v>
      </c>
      <c r="B20" s="4">
        <v>0</v>
      </c>
      <c r="C20" s="4">
        <v>0</v>
      </c>
      <c r="D20" s="4">
        <v>0</v>
      </c>
      <c r="E20" s="4">
        <v>0</v>
      </c>
      <c r="F20" s="4">
        <v>0</v>
      </c>
      <c r="G20" s="4">
        <v>0</v>
      </c>
      <c r="H20" s="57">
        <f t="shared" si="0"/>
        <v>0</v>
      </c>
    </row>
    <row r="21" spans="1:10" ht="15.6">
      <c r="A21" s="60">
        <v>2030</v>
      </c>
      <c r="B21" s="4">
        <v>0</v>
      </c>
      <c r="C21" s="4">
        <v>0</v>
      </c>
      <c r="D21" s="4">
        <v>0</v>
      </c>
      <c r="E21" s="4">
        <v>0</v>
      </c>
      <c r="F21" s="4">
        <v>0</v>
      </c>
      <c r="G21" s="11">
        <v>0</v>
      </c>
      <c r="H21" s="57">
        <f t="shared" si="0"/>
        <v>0</v>
      </c>
    </row>
    <row r="22" spans="1:10" ht="15.6">
      <c r="A22" s="60" t="s">
        <v>49</v>
      </c>
      <c r="B22" s="56">
        <v>13288033</v>
      </c>
      <c r="C22" s="56">
        <v>13288033</v>
      </c>
      <c r="D22" s="56">
        <v>11987580</v>
      </c>
      <c r="E22" s="56">
        <v>66811000</v>
      </c>
      <c r="F22" s="56">
        <v>89537000</v>
      </c>
      <c r="G22" s="56">
        <v>40611000</v>
      </c>
      <c r="H22" s="57">
        <f t="shared" si="0"/>
        <v>235522646</v>
      </c>
    </row>
    <row r="23" spans="1:10" ht="15.6">
      <c r="A23" s="59" t="s">
        <v>20</v>
      </c>
      <c r="B23" s="59">
        <v>0</v>
      </c>
      <c r="C23" s="59">
        <v>0</v>
      </c>
      <c r="D23" s="59">
        <v>0</v>
      </c>
      <c r="E23" s="59">
        <v>0</v>
      </c>
      <c r="F23" s="59">
        <v>0</v>
      </c>
      <c r="G23" s="59">
        <v>0</v>
      </c>
      <c r="H23" s="57">
        <f t="shared" si="0"/>
        <v>0</v>
      </c>
      <c r="J23" s="64"/>
    </row>
    <row r="24" spans="1:10" ht="15.6">
      <c r="A24" s="62" t="s">
        <v>50</v>
      </c>
      <c r="B24" s="63">
        <f t="shared" ref="B24:G24" si="1">SUM(B4:B23)</f>
        <v>13288033</v>
      </c>
      <c r="C24" s="63">
        <f t="shared" si="1"/>
        <v>13288033</v>
      </c>
      <c r="D24" s="63">
        <f t="shared" si="1"/>
        <v>13288034</v>
      </c>
      <c r="E24" s="63">
        <f t="shared" si="1"/>
        <v>66811000</v>
      </c>
      <c r="F24" s="63">
        <f t="shared" si="1"/>
        <v>89537000</v>
      </c>
      <c r="G24" s="63">
        <f t="shared" si="1"/>
        <v>77687922</v>
      </c>
      <c r="H24" s="63">
        <f>SUM(H4:H23)</f>
        <v>273900022</v>
      </c>
    </row>
    <row r="25" spans="1:10" ht="15.6">
      <c r="A25" s="51"/>
      <c r="B25" s="52"/>
      <c r="C25" s="52"/>
      <c r="D25" s="52"/>
      <c r="E25" s="52"/>
      <c r="F25" s="52"/>
      <c r="G25" s="52"/>
      <c r="H25" s="52"/>
    </row>
    <row r="26" spans="1:10" ht="15.6">
      <c r="A26" s="55" t="s">
        <v>51</v>
      </c>
      <c r="B26" s="1"/>
      <c r="C26" s="1"/>
      <c r="D26" s="1"/>
      <c r="E26" s="1"/>
      <c r="F26" s="1"/>
      <c r="G26" s="1"/>
      <c r="H26" s="1"/>
    </row>
    <row r="27" spans="1:10" ht="15.6">
      <c r="A27" s="55" t="s">
        <v>52</v>
      </c>
      <c r="B27" s="1"/>
      <c r="C27" s="1"/>
      <c r="D27" s="1"/>
      <c r="E27" s="7"/>
      <c r="F27" s="1"/>
      <c r="G27" s="1"/>
      <c r="H27" s="1"/>
    </row>
    <row r="28" spans="1:10" ht="15.6">
      <c r="A28" s="32"/>
      <c r="B28" s="1"/>
      <c r="C28" s="1"/>
      <c r="D28" s="1"/>
      <c r="E28" s="1"/>
      <c r="F28" s="1"/>
      <c r="G28" s="1"/>
      <c r="H28" s="1"/>
    </row>
    <row r="29" spans="1:10" ht="15.6">
      <c r="A29" s="53"/>
      <c r="B29" s="1"/>
      <c r="C29" s="1"/>
      <c r="D29" s="1"/>
      <c r="E29" s="1"/>
      <c r="F29" s="1"/>
      <c r="G29" s="1"/>
      <c r="H29" s="1"/>
    </row>
  </sheetData>
  <mergeCells count="5">
    <mergeCell ref="B2:D2"/>
    <mergeCell ref="E2:F2"/>
    <mergeCell ref="G2:G3"/>
    <mergeCell ref="H2:H3"/>
    <mergeCell ref="B1:G1"/>
  </mergeCells>
  <pageMargins left="0.7" right="0.7" top="0.75" bottom="0.75" header="0.3" footer="0.3"/>
  <ignoredErrors>
    <ignoredError sqref="H4:H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2" ma:contentTypeDescription="Crée un document." ma:contentTypeScope="" ma:versionID="890f94b13cdddb7563b53356de5559b8">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9ff652845e2da8cdecf733281fc8dae5"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A86CFA-2AD5-481D-A517-D53CAA2955C3}"/>
</file>

<file path=customXml/itemProps2.xml><?xml version="1.0" encoding="utf-8"?>
<ds:datastoreItem xmlns:ds="http://schemas.openxmlformats.org/officeDocument/2006/customXml" ds:itemID="{4FADE523-7F7C-4FC6-9561-45565C1B05FA}"/>
</file>

<file path=customXml/itemProps3.xml><?xml version="1.0" encoding="utf-8"?>
<ds:datastoreItem xmlns:ds="http://schemas.openxmlformats.org/officeDocument/2006/customXml" ds:itemID="{00619E6D-21E2-473E-9BC1-25508BEC33C8}"/>
</file>

<file path=docProps/app.xml><?xml version="1.0" encoding="utf-8"?>
<Properties xmlns="http://schemas.openxmlformats.org/officeDocument/2006/extended-properties" xmlns:vt="http://schemas.openxmlformats.org/officeDocument/2006/docPropsVTypes">
  <Application>Microsoft Excel Online</Application>
  <Manager/>
  <Company>MDDELCC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Jalbert, Anaïs</dc:creator>
  <cp:keywords/>
  <dc:description/>
  <cp:lastModifiedBy>Legros, Stéphane</cp:lastModifiedBy>
  <cp:revision/>
  <dcterms:created xsi:type="dcterms:W3CDTF">2021-03-31T20:41:50Z</dcterms:created>
  <dcterms:modified xsi:type="dcterms:W3CDTF">2021-07-05T17:50:56Z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