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st01\OneDrive - Ministère de l'Environnement et la Lutte contre les changements climatiques\mon-bureau\Anne\soldes-consolides\"/>
    </mc:Choice>
  </mc:AlternateContent>
  <bookViews>
    <workbookView xWindow="-28920" yWindow="-120" windowWidth="29040" windowHeight="15840"/>
  </bookViews>
  <sheets>
    <sheet name="General (FR)" sheetId="3" r:id="rId1"/>
    <sheet name="Crédits compensatoires CA" sheetId="6" r:id="rId2"/>
    <sheet name="Réserve (FR)" sheetId="5" r:id="rId3"/>
  </sheets>
  <definedNames>
    <definedName name="\a" localSheetId="1">#REF!</definedName>
    <definedName name="\a" localSheetId="0">#REF!</definedName>
    <definedName name="\a">#REF!</definedName>
    <definedName name="\b" localSheetId="1">#REF!</definedName>
    <definedName name="\b" localSheetId="0">#REF!</definedName>
    <definedName name="\b">#REF!</definedName>
    <definedName name="\c" localSheetId="1">#REF!</definedName>
    <definedName name="\c" localSheetId="0">#REF!</definedName>
    <definedName name="\c">#REF!</definedName>
    <definedName name="\d" localSheetId="1">#REF!</definedName>
    <definedName name="\d" localSheetId="0">#REF!</definedName>
    <definedName name="\d">#REF!</definedName>
    <definedName name="\e" localSheetId="1">#REF!</definedName>
    <definedName name="\e" localSheetId="0">#REF!</definedName>
    <definedName name="\e">#REF!</definedName>
    <definedName name="\f" localSheetId="1">#REF!</definedName>
    <definedName name="\f" localSheetId="0">#REF!</definedName>
    <definedName name="\f">#REF!</definedName>
    <definedName name="\g" localSheetId="1">#REF!</definedName>
    <definedName name="\g" localSheetId="0">#REF!</definedName>
    <definedName name="\g">#REF!</definedName>
    <definedName name="\g1" localSheetId="1">#REF!</definedName>
    <definedName name="\g1" localSheetId="0">#REF!</definedName>
    <definedName name="\g1">#REF!</definedName>
    <definedName name="\p" localSheetId="1">#REF!</definedName>
    <definedName name="\p" localSheetId="0">#REF!</definedName>
    <definedName name="\p">#REF!</definedName>
    <definedName name="\y" localSheetId="1">#REF!</definedName>
    <definedName name="\y" localSheetId="0">#REF!</definedName>
    <definedName name="\y">#REF!</definedName>
    <definedName name="_1_1030CYSTOCKS" localSheetId="1">#REF!</definedName>
    <definedName name="_1_1030CYSTOCKS" localSheetId="0">#REF!</definedName>
    <definedName name="_1_1030CYSTOCKS">#REF!</definedName>
    <definedName name="dsd" localSheetId="1">#REF!</definedName>
    <definedName name="dsd">#REF!</definedName>
    <definedName name="e" localSheetId="1">#REF!</definedName>
    <definedName name="e">#REF!</definedName>
    <definedName name="Emissions___Fuels____Emitting_Activities__Fuel_and_Emissions" localSheetId="1">#REF!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1">#REF!</definedName>
    <definedName name="Facilities_Coal_Coke_Clinker_and_FeeReg_only" localSheetId="0">#REF!</definedName>
    <definedName name="Facilities_Coal_Coke_Clinker_and_FeeReg_only">#REF!</definedName>
    <definedName name="Facilities_Total_net_MWh" localSheetId="1">#REF!</definedName>
    <definedName name="Facilities_Total_net_MWh" localSheetId="0">#REF!</definedName>
    <definedName name="Facilities_Total_net_MWh">#REF!</definedName>
    <definedName name="Facility_summary_2008" localSheetId="1">#REF!</definedName>
    <definedName name="Facility_summary_2008" localSheetId="0">#REF!</definedName>
    <definedName name="Facility_summary_2008">#REF!</definedName>
    <definedName name="Facility_summary_2009" localSheetId="1">#REF!</definedName>
    <definedName name="Facility_summary_2009" localSheetId="0">#REF!</definedName>
    <definedName name="Facility_summary_2009">#REF!</definedName>
    <definedName name="Facility_summary_2010" localSheetId="1">#REF!</definedName>
    <definedName name="Facility_summary_2010" localSheetId="0">#REF!</definedName>
    <definedName name="Facility_summary_2010">#REF!</definedName>
    <definedName name="fdsad">#REF!</definedName>
    <definedName name="fdsf" localSheetId="1">#REF!</definedName>
    <definedName name="fdsf">#REF!</definedName>
    <definedName name="fdsfdsfsdfsdfsdfsdfddsfsdfsdfsd" localSheetId="1">#REF!</definedName>
    <definedName name="fdsfdsfsdfsdfsdfsdfddsfsdfsdfsd">#REF!</definedName>
    <definedName name="FR">#REF!</definedName>
    <definedName name="MACROS" localSheetId="1">#REF!</definedName>
    <definedName name="MACROS" localSheetId="0">#REF!</definedName>
    <definedName name="MACROS">#REF!</definedName>
    <definedName name="Net_Generation_by_State__Type_1" localSheetId="1">#REF!</definedName>
    <definedName name="Net_Generation_by_State__Type_1" localSheetId="0">#REF!</definedName>
    <definedName name="Net_Generation_by_State__Type_1">#REF!</definedName>
    <definedName name="Net_Generation_by_State__Type_of_Producer__Energy_Source" localSheetId="1">#REF!</definedName>
    <definedName name="Net_Generation_by_State__Type_of_Producer__Energy_Source" localSheetId="0">#REF!</definedName>
    <definedName name="Net_Generation_by_State__Type_of_Producer__Energy_Source">#REF!</definedName>
    <definedName name="Print_Area_MI" localSheetId="1">#REF!</definedName>
    <definedName name="Print_Area_MI" localSheetId="0">#REF!</definedName>
    <definedName name="Print_Area_MI">#REF!</definedName>
    <definedName name="QC" localSheetId="1">#REF!</definedName>
    <definedName name="QC" localSheetId="0">#REF!</definedName>
    <definedName name="QC">#REF!</definedName>
    <definedName name="rapport">#REF!</definedName>
    <definedName name="verfi" localSheetId="1">#REF!</definedName>
    <definedName name="verfi" localSheetId="0">#REF!</definedName>
    <definedName name="verfi">#REF!</definedName>
    <definedName name="_xlnm.Print_Area" localSheetId="0">'General (FR)'!$A$1:$K$47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5" l="1"/>
  <c r="H6" i="5"/>
  <c r="H7" i="5"/>
  <c r="H8" i="5"/>
  <c r="H9" i="5"/>
  <c r="H10" i="5"/>
  <c r="H11" i="5"/>
  <c r="H12" i="5"/>
  <c r="H13" i="5"/>
  <c r="H14" i="5"/>
  <c r="H15" i="5"/>
  <c r="H16" i="5"/>
  <c r="H17" i="5"/>
  <c r="H18" i="5"/>
  <c r="H19" i="5"/>
  <c r="H20" i="5"/>
  <c r="H21" i="5"/>
  <c r="H22" i="5"/>
  <c r="H23" i="5"/>
  <c r="H4" i="5"/>
  <c r="D24" i="5" l="1"/>
  <c r="G24" i="5"/>
  <c r="F24" i="5"/>
  <c r="E24" i="5"/>
  <c r="C24" i="5"/>
  <c r="B24" i="5"/>
  <c r="H24" i="5" l="1"/>
</calcChain>
</file>

<file path=xl/sharedStrings.xml><?xml version="1.0" encoding="utf-8"?>
<sst xmlns="http://schemas.openxmlformats.org/spreadsheetml/2006/main" count="90" uniqueCount="63">
  <si>
    <t>Date de publication: 5 octobre 2021</t>
  </si>
  <si>
    <t>Marché du carbone lié des programmes de la Californie et du Québec – Rapport des soldes des comptes agrégés</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</si>
  <si>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unités de prix plafond (CA);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</si>
  <si>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t>Cette information a été extraite du système de suivi des droits d'émission CITSS (Compliance Instrument Tracking System Service) à midi (HAE) et à 9 h (HAP) le 1er octbre 2021. Cette information est spécifique aux soldes des comptes des émetteurs et des participants inscrits au système CITSS conformément aux règlements de la Californie et du Québec. Ce rapport est généralement publié le troisième jour ouvrable de chaque trimestre.</t>
  </si>
  <si>
    <t>Comptes des émetteurs et participants</t>
  </si>
  <si>
    <t>Comptes des gouvernements participants</t>
  </si>
  <si>
    <t>Tous les comptes</t>
  </si>
  <si>
    <t>Millésime</t>
  </si>
  <si>
    <t>Général</t>
  </si>
  <si>
    <t>Conformité</t>
  </si>
  <si>
    <t>Compte à usage limité (CA) (1)</t>
  </si>
  <si>
    <t>Électricité renouvelable volontaire (CA)</t>
  </si>
  <si>
    <t>Enchères + mise en circulation + allocation</t>
  </si>
  <si>
    <t>Retrait*</t>
  </si>
  <si>
    <t>Invalidation</t>
  </si>
  <si>
    <t>Réserve + Unités de prix plafond (CA) (2)</t>
  </si>
  <si>
    <t>Intégrité environnementale  (QC) + Compte provisionnel projets forestiers (CA) (3)</t>
  </si>
  <si>
    <t>Total</t>
  </si>
  <si>
    <t>Crédits pour réduction hâtive (QC)</t>
  </si>
  <si>
    <t>Unités d'émission de la réserve du ministre</t>
  </si>
  <si>
    <t>Unités de prix plafond (CA)</t>
  </si>
  <si>
    <t>Unités d'émission -- sous-total</t>
  </si>
  <si>
    <t>Californie - crédits compensatoires</t>
  </si>
  <si>
    <t>Projets de foresterie (États-Unis)</t>
  </si>
  <si>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</si>
  <si>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</si>
  <si>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</si>
  <si>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</si>
  <si>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</si>
  <si>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</si>
  <si>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</si>
  <si>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t>Lieux d’enfouissement - Destruction du CH4</t>
  </si>
  <si>
    <t>Crédits compensatoires -- sous-total</t>
  </si>
  <si>
    <t>TOTAL</t>
  </si>
  <si>
    <t xml:space="preserve">Notes: </t>
  </si>
  <si>
    <t xml:space="preserve">L’Ontario a lié son système de plafonnement et d’échange de droits d’émission de GES à celui du Québec et de la Californie le 1er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</si>
  <si>
    <t>* Le transfert volontaire de droits d'émission vers les comptes de retrait des gouvernements est permanent et ne contribue pas à satisfaire à une obligation de conformité d'un émetteur.</t>
  </si>
  <si>
    <t xml:space="preserve">En 2021, conformément à la section 95913(h)(1)(C) de sa réglementation, le California Air Resources Board (CARB) a transféré les unités de la réserve restantes dans le troisième tiers de son compte de la réserve en date du 31 décembre 2021 vers son compte d'unités de prix plafond. Ceci n'inclut pas les unités de la réserve qui avaient déjà été tranférées vers son compte de la réserve actuel, conformément à la section 95913(h)(1)(A) de la réglementation californienne. </t>
  </si>
  <si>
    <t xml:space="preserve">(1) Annuellement, le CARB alloue des unités gratuitement aux fournisseurs éligibles de services publics d'électricité et de gaz naturel (entités eligibles à la consigne). Un compte à usage limité est créé pour chaque entité éligible à la consigne et les unités qui s'y trouvent ne peuvent pas être transigées entre les entités avant qu'elles n'aient été vendues aux enchères. Les entités éligibles à la consigne ont un an pour mettre les unités en vente lors des ventes aux enchères.  </t>
  </si>
  <si>
    <r>
      <t>(2</t>
    </r>
    <r>
      <rPr>
        <sz val="11"/>
        <color theme="1"/>
        <rFont val="Arial"/>
        <family val="2"/>
      </rPr>
      <t xml:space="preserve">) Voir la feuille Réserve pour plus de détails. </t>
    </r>
  </si>
  <si>
    <t>(3) Voir la feuille Crédits compensatoires CA pour plus de détails.</t>
  </si>
  <si>
    <t>Vintage</t>
  </si>
  <si>
    <t>Compte à usage limité (CA)</t>
  </si>
  <si>
    <t>Retrait</t>
  </si>
  <si>
    <t xml:space="preserve">Réserve + Unités de prix plafond
</t>
  </si>
  <si>
    <t>Compte provisionnel projets forestiers (CA)</t>
  </si>
  <si>
    <t>Californie - crédits compensatoires (non-BED)</t>
  </si>
  <si>
    <t>Californie - crédits compensatoires de projets procurant des bénéfice environnementaux directs à l'état (BED)</t>
  </si>
  <si>
    <t>Remarques:</t>
  </si>
  <si>
    <t>Pour plus d'informations sur les dispositions relatives aux avantages environnementaux directs de la réglementation californienne de plafonnement et d'échange, veuillez consulter https://ww2.arb.ca.gov/our-work/programs/compliance-offset-program/direct-environmental-benefits .</t>
  </si>
  <si>
    <t>Comptes gouvernementaux</t>
  </si>
  <si>
    <t>Réserve (QC)</t>
  </si>
  <si>
    <t>Réserve (CA)</t>
  </si>
  <si>
    <t>Prix plafond (CA)</t>
  </si>
  <si>
    <t>Catégorie A</t>
  </si>
  <si>
    <t>Catégorie B</t>
  </si>
  <si>
    <t>Catégorie C</t>
  </si>
  <si>
    <t>Échelon 1</t>
  </si>
  <si>
    <t>Échelon 2</t>
  </si>
  <si>
    <t xml:space="preserve">Unités d'émission de la réserve </t>
  </si>
  <si>
    <t xml:space="preserve">TOTAL </t>
  </si>
  <si>
    <t>Note:</t>
  </si>
  <si>
    <t xml:space="preserve">Le compte de réserve du ministre du Québec présente des unités d'émission millésimées qui ont été obtenues lors de processus réguliers d'ajustement de l'allocation gratuite, conformément à l'article 41 du RSPEDE.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</si>
</sst>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12"/>
      <color theme="0"/>
      <name val="Arial"/>
      <family val="2"/>
    </font>
    <font>
      <sz val="10"/>
      <color indexed="8"/>
      <name val="Arial"/>
      <family val="2"/>
    </font>
    <font>
      <sz val="11"/>
      <color theme="1"/>
      <name val="Arial"/>
      <family val="2"/>
    </font>
    <font>
      <sz val="11"/>
      <name val="Arial"/>
      <family val="2"/>
    </font>
    <font>
      <sz val="12"/>
      <color theme="4"/>
      <name val="Arial"/>
      <family val="2"/>
    </font>
    <font>
      <sz val="11"/>
      <color indexed="8"/>
      <name val="Arial"/>
      <family val="2"/>
    </font>
    <font>
      <sz val="12"/>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rgb="FF000000"/>
      </patternFill>
    </fill>
    <fill>
      <patternFill patternType="solid">
        <fgColor theme="4"/>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20">
    <xf numFmtId="0" fontId="0" fillId="0" borderId="0" xfId="0"/>
    <xf numFmtId="0" fontId="3" fillId="0" borderId="0" xfId="2" applyFont="1"/>
    <xf numFmtId="0" fontId="3" fillId="0" borderId="1" xfId="0" applyFont="1" applyBorder="1" applyAlignment="1">
      <alignment horizontal="left" indent="20"/>
    </xf>
    <xf numFmtId="3" fontId="3" fillId="0" borderId="1" xfId="0" applyNumberFormat="1" applyFont="1" applyBorder="1" applyAlignment="1">
      <alignment wrapText="1"/>
    </xf>
    <xf numFmtId="3" fontId="3" fillId="0" borderId="1" xfId="0" applyNumberFormat="1" applyFont="1" applyFill="1" applyBorder="1" applyAlignment="1">
      <alignment wrapText="1"/>
    </xf>
    <xf numFmtId="3" fontId="3" fillId="2" borderId="1" xfId="0" applyNumberFormat="1" applyFont="1" applyFill="1" applyBorder="1" applyAlignment="1">
      <alignment wrapText="1"/>
    </xf>
    <xf numFmtId="3" fontId="6" fillId="0" borderId="1" xfId="2" applyNumberFormat="1" applyFont="1" applyBorder="1" applyAlignment="1">
      <alignment wrapText="1"/>
    </xf>
    <xf numFmtId="3" fontId="3" fillId="0" borderId="0" xfId="2" applyNumberFormat="1" applyFont="1"/>
    <xf numFmtId="0" fontId="6" fillId="0" borderId="1" xfId="2" applyFont="1" applyBorder="1" applyAlignment="1">
      <alignment horizontal="left" indent="4"/>
    </xf>
    <xf numFmtId="3" fontId="6" fillId="0" borderId="1" xfId="0" applyNumberFormat="1" applyFont="1" applyBorder="1" applyAlignment="1">
      <alignment wrapText="1"/>
    </xf>
    <xf numFmtId="3" fontId="6" fillId="0" borderId="1" xfId="0" applyNumberFormat="1" applyFont="1" applyFill="1" applyBorder="1" applyAlignment="1">
      <alignment wrapText="1"/>
    </xf>
    <xf numFmtId="0" fontId="3" fillId="0" borderId="0" xfId="2" applyFont="1" applyFill="1"/>
    <xf numFmtId="0" fontId="6" fillId="0" borderId="1" xfId="0" applyFont="1" applyBorder="1" applyAlignment="1">
      <alignment horizontal="left" indent="4"/>
    </xf>
    <xf numFmtId="3" fontId="0" fillId="0" borderId="0" xfId="0" applyNumberFormat="1" applyFont="1"/>
    <xf numFmtId="0" fontId="3" fillId="0" borderId="1" xfId="2" applyFont="1" applyBorder="1"/>
    <xf numFmtId="3" fontId="6" fillId="0" borderId="3" xfId="2" applyNumberFormat="1" applyFont="1" applyBorder="1" applyAlignment="1">
      <alignment horizontal="center" wrapText="1"/>
    </xf>
    <xf numFmtId="3" fontId="6" fillId="0" borderId="3" xfId="2" applyNumberFormat="1" applyFont="1" applyBorder="1" applyAlignment="1">
      <alignment wrapText="1"/>
    </xf>
    <xf numFmtId="0" fontId="3" fillId="0" borderId="7" xfId="2" applyFont="1" applyBorder="1" applyAlignment="1"/>
    <xf numFmtId="0" fontId="6" fillId="0" borderId="9" xfId="0" applyFont="1" applyBorder="1" applyAlignment="1"/>
    <xf numFmtId="0" fontId="6" fillId="0" borderId="11" xfId="0" applyFont="1" applyBorder="1" applyAlignment="1"/>
    <xf numFmtId="0" fontId="6" fillId="0" borderId="12" xfId="0" applyFont="1" applyBorder="1" applyAlignment="1"/>
    <xf numFmtId="0" fontId="3" fillId="0" borderId="1" xfId="2" applyFont="1" applyBorder="1" applyAlignment="1">
      <alignment horizontal="left" indent="4"/>
    </xf>
    <xf numFmtId="0" fontId="3" fillId="0" borderId="1" xfId="0" applyFont="1" applyBorder="1" applyAlignment="1">
      <alignment horizontal="left" indent="4"/>
    </xf>
    <xf numFmtId="0" fontId="5" fillId="0" borderId="1" xfId="0" applyFont="1" applyBorder="1" applyAlignment="1">
      <alignment horizontal="left" indent="4"/>
    </xf>
    <xf numFmtId="0" fontId="6" fillId="0" borderId="1" xfId="0" applyFont="1" applyFill="1" applyBorder="1" applyAlignment="1">
      <alignment horizontal="left" indent="4"/>
    </xf>
    <xf numFmtId="0" fontId="5" fillId="0" borderId="1" xfId="2" applyFont="1" applyBorder="1" applyAlignment="1">
      <alignment horizontal="left" indent="4"/>
    </xf>
    <xf numFmtId="0" fontId="6" fillId="0" borderId="2" xfId="2" applyFont="1" applyBorder="1" applyAlignment="1">
      <alignment horizontal="center"/>
    </xf>
    <xf numFmtId="0" fontId="8" fillId="0" borderId="0" xfId="2" applyFont="1"/>
    <xf numFmtId="164" fontId="3" fillId="0" borderId="0" xfId="1" applyNumberFormat="1" applyFont="1"/>
    <xf numFmtId="0" fontId="11" fillId="0" borderId="0" xfId="2" applyFont="1"/>
    <xf numFmtId="0" fontId="3" fillId="5" borderId="1" xfId="0" applyFont="1" applyFill="1" applyBorder="1"/>
    <xf numFmtId="0" fontId="5" fillId="5" borderId="1" xfId="2" applyFont="1" applyFill="1" applyBorder="1" applyAlignment="1">
      <alignment horizontal="center"/>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7" borderId="5" xfId="2" applyFont="1" applyFill="1" applyBorder="1" applyAlignment="1">
      <alignment horizontal="center" vertical="center"/>
    </xf>
    <xf numFmtId="0" fontId="4" fillId="7" borderId="5"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1" xfId="0" applyFont="1" applyFill="1" applyBorder="1" applyAlignment="1">
      <alignment horizontal="center"/>
    </xf>
    <xf numFmtId="3" fontId="5" fillId="4" borderId="1" xfId="0" applyNumberFormat="1" applyFont="1" applyFill="1" applyBorder="1" applyAlignment="1">
      <alignment wrapText="1"/>
    </xf>
    <xf numFmtId="3" fontId="5" fillId="4" borderId="1" xfId="0" quotePrefix="1" applyNumberFormat="1" applyFont="1" applyFill="1" applyBorder="1" applyAlignment="1">
      <alignment horizontal="right" wrapText="1"/>
    </xf>
    <xf numFmtId="0" fontId="4" fillId="4" borderId="1" xfId="2" applyFont="1" applyFill="1" applyBorder="1" applyAlignment="1">
      <alignment horizontal="center"/>
    </xf>
    <xf numFmtId="3" fontId="4" fillId="4" borderId="1" xfId="2" quotePrefix="1" applyNumberFormat="1" applyFont="1" applyFill="1" applyBorder="1" applyAlignment="1">
      <alignment horizontal="right" wrapText="1"/>
    </xf>
    <xf numFmtId="0" fontId="3" fillId="8" borderId="1" xfId="0" applyFont="1" applyFill="1" applyBorder="1"/>
    <xf numFmtId="0" fontId="5" fillId="8" borderId="1" xfId="2" applyFont="1" applyFill="1" applyBorder="1" applyAlignment="1">
      <alignment horizontal="center"/>
    </xf>
    <xf numFmtId="0" fontId="3" fillId="0" borderId="1" xfId="0" applyFont="1" applyFill="1" applyBorder="1" applyAlignment="1">
      <alignment horizontal="left" indent="4"/>
    </xf>
    <xf numFmtId="0" fontId="4" fillId="0" borderId="0" xfId="2" applyFont="1" applyFill="1" applyBorder="1" applyAlignment="1">
      <alignment horizontal="center"/>
    </xf>
    <xf numFmtId="3" fontId="4" fillId="0" borderId="0" xfId="2" quotePrefix="1" applyNumberFormat="1" applyFont="1" applyFill="1" applyBorder="1" applyAlignment="1">
      <alignment horizontal="right" wrapText="1"/>
    </xf>
    <xf numFmtId="0" fontId="13" fillId="0" borderId="0" xfId="2" applyFont="1"/>
    <xf numFmtId="0" fontId="3" fillId="0" borderId="1" xfId="2" applyFont="1" applyFill="1" applyBorder="1"/>
    <xf numFmtId="0" fontId="10" fillId="0" borderId="0" xfId="2" applyFont="1"/>
    <xf numFmtId="3" fontId="3" fillId="0" borderId="1" xfId="0" applyNumberFormat="1" applyFont="1" applyFill="1" applyBorder="1" applyAlignment="1">
      <alignment horizontal="right" wrapText="1"/>
    </xf>
    <xf numFmtId="3" fontId="6" fillId="0" borderId="1" xfId="2" applyNumberFormat="1" applyFont="1" applyFill="1" applyBorder="1" applyAlignment="1">
      <alignment wrapText="1"/>
    </xf>
    <xf numFmtId="3" fontId="3" fillId="0" borderId="1" xfId="0" applyNumberFormat="1"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4" fillId="6" borderId="5" xfId="2" applyFont="1" applyFill="1" applyBorder="1" applyAlignment="1">
      <alignment horizontal="center" vertical="center"/>
    </xf>
    <xf numFmtId="0" fontId="4" fillId="6" borderId="1" xfId="2" applyFont="1" applyFill="1" applyBorder="1" applyAlignment="1">
      <alignment horizontal="center"/>
    </xf>
    <xf numFmtId="3" fontId="4" fillId="6" borderId="1" xfId="2" quotePrefix="1" applyNumberFormat="1" applyFont="1" applyFill="1" applyBorder="1" applyAlignment="1">
      <alignment horizontal="right" wrapText="1"/>
    </xf>
    <xf numFmtId="0" fontId="2" fillId="0" borderId="0" xfId="0" applyFont="1"/>
    <xf numFmtId="3" fontId="6" fillId="0" borderId="1" xfId="0" quotePrefix="1" applyNumberFormat="1" applyFont="1" applyFill="1" applyBorder="1" applyAlignment="1">
      <alignment horizontal="right" wrapText="1"/>
    </xf>
    <xf numFmtId="0" fontId="3" fillId="9" borderId="1" xfId="0" applyFont="1" applyFill="1" applyBorder="1"/>
    <xf numFmtId="0" fontId="5" fillId="9" borderId="1" xfId="2" applyFont="1" applyFill="1" applyBorder="1" applyAlignment="1">
      <alignment horizontal="center"/>
    </xf>
    <xf numFmtId="0" fontId="4" fillId="10" borderId="1"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4" fillId="11" borderId="5" xfId="2" applyFont="1" applyFill="1" applyBorder="1" applyAlignment="1">
      <alignment horizontal="center" vertical="center"/>
    </xf>
    <xf numFmtId="0" fontId="4" fillId="11" borderId="5"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0" borderId="1" xfId="0" applyFont="1" applyBorder="1"/>
    <xf numFmtId="0" fontId="6" fillId="0" borderId="1" xfId="0" applyFont="1" applyBorder="1" applyAlignment="1">
      <alignment horizontal="left" vertical="center" indent="4"/>
    </xf>
    <xf numFmtId="3" fontId="0" fillId="0" borderId="0" xfId="0" applyNumberFormat="1"/>
    <xf numFmtId="0" fontId="4" fillId="10" borderId="1" xfId="2" applyFont="1" applyFill="1" applyBorder="1" applyAlignment="1">
      <alignment horizontal="center"/>
    </xf>
    <xf numFmtId="3" fontId="4" fillId="10" borderId="1" xfId="2" quotePrefix="1" applyNumberFormat="1" applyFont="1" applyFill="1" applyBorder="1" applyAlignment="1">
      <alignment horizontal="right" wrapText="1"/>
    </xf>
    <xf numFmtId="0" fontId="9" fillId="0" borderId="0" xfId="2" applyFont="1" applyAlignment="1">
      <alignment wrapText="1"/>
    </xf>
    <xf numFmtId="0" fontId="9" fillId="0" borderId="0" xfId="2" applyFont="1"/>
    <xf numFmtId="0" fontId="10" fillId="0" borderId="0" xfId="0" applyFont="1" applyAlignment="1">
      <alignment vertical="top" wrapText="1"/>
    </xf>
    <xf numFmtId="0" fontId="9" fillId="0" borderId="0" xfId="0" applyFont="1" applyAlignment="1">
      <alignment vertical="center" wrapText="1"/>
    </xf>
    <xf numFmtId="0" fontId="0" fillId="0" borderId="0" xfId="0"/>
    <xf numFmtId="0" fontId="9" fillId="0" borderId="0" xfId="2" applyFont="1" applyAlignment="1">
      <alignment vertical="center"/>
    </xf>
    <xf numFmtId="0" fontId="9" fillId="0" borderId="0" xfId="2" applyFont="1" applyAlignment="1">
      <alignment vertical="top"/>
    </xf>
    <xf numFmtId="0" fontId="12" fillId="0" borderId="0" xfId="2" applyFont="1"/>
    <xf numFmtId="0" fontId="9" fillId="0" borderId="0" xfId="2" applyFont="1" applyAlignment="1">
      <alignment horizontal="left" wrapText="1"/>
    </xf>
    <xf numFmtId="0" fontId="3" fillId="0" borderId="0" xfId="2" applyFont="1" applyAlignment="1">
      <alignment horizontal="left" wrapText="1"/>
    </xf>
    <xf numFmtId="0" fontId="4" fillId="5" borderId="4" xfId="0" applyFont="1" applyFill="1" applyBorder="1" applyAlignment="1">
      <alignment horizontal="center"/>
    </xf>
    <xf numFmtId="0" fontId="4" fillId="9" borderId="4" xfId="0" applyFont="1" applyFill="1" applyBorder="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0" fontId="7" fillId="3" borderId="13" xfId="2" applyFont="1" applyFill="1" applyBorder="1" applyAlignment="1">
      <alignment horizontal="center" wrapText="1"/>
    </xf>
    <xf numFmtId="0" fontId="7" fillId="3" borderId="3" xfId="2" applyFont="1" applyFill="1" applyBorder="1" applyAlignment="1">
      <alignment horizontal="center"/>
    </xf>
    <xf numFmtId="0" fontId="7" fillId="3" borderId="4" xfId="2" applyFont="1" applyFill="1" applyBorder="1" applyAlignment="1">
      <alignment horizontal="center"/>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9" fillId="0" borderId="0" xfId="0" applyFont="1" applyFill="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9" fillId="0" borderId="0" xfId="2" applyFont="1" applyAlignment="1">
      <alignment horizontal="left" vertical="top" wrapText="1"/>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9" borderId="4"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10" fillId="0" borderId="0" xfId="2" applyFont="1" applyAlignment="1">
      <alignment horizontal="left"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4"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5" fillId="6" borderId="14" xfId="2" applyFont="1" applyFill="1" applyBorder="1" applyAlignment="1">
      <alignment horizontal="center" vertical="center"/>
    </xf>
    <xf numFmtId="0" fontId="5" fillId="6" borderId="5" xfId="2" applyFont="1" applyFill="1" applyBorder="1" applyAlignment="1">
      <alignment horizontal="center" vertic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397</xdr:rowOff>
    </xdr:to>
    <xdr:pic>
      <xdr:nvPicPr>
        <xdr:cNvPr id="2" name="Image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60"/>
  <sheetViews>
    <sheetView tabSelected="1" zoomScale="70" zoomScaleNormal="70" workbookViewId="0">
      <selection activeCell="E11" sqref="E11"/>
    </sheetView>
  </sheetViews>
  <sheetFormatPr baseColWidth="10" defaultColWidth="8.85546875" defaultRowHeight="15" x14ac:dyDescent="0.2"/>
  <cols>
    <col min="1" max="1" width="68" style="1" customWidth="1"/>
    <col min="2" max="2" width="15.42578125" style="1" customWidth="1"/>
    <col min="3" max="3" width="17.85546875" style="1" customWidth="1"/>
    <col min="4" max="4" width="22.28515625" style="1" customWidth="1"/>
    <col min="5" max="5" width="20" style="1" customWidth="1"/>
    <col min="6" max="6" width="29.140625" style="1" customWidth="1"/>
    <col min="7" max="7" width="17.42578125" style="1" customWidth="1"/>
    <col min="8" max="8" width="15.42578125" style="1" customWidth="1"/>
    <col min="9" max="9" width="22.5703125" style="1" customWidth="1"/>
    <col min="10" max="10" width="24.85546875" style="1" customWidth="1"/>
    <col min="11" max="11" width="22" style="1" bestFit="1" customWidth="1"/>
    <col min="12" max="12" width="23.140625" style="1" customWidth="1"/>
    <col min="13" max="13" width="8.85546875" style="1"/>
    <col min="14" max="14" width="11.42578125" style="1" bestFit="1" customWidth="1"/>
    <col min="15" max="15" width="11.140625" style="1" customWidth="1"/>
    <col min="16" max="16" width="11.42578125" style="1" bestFit="1" customWidth="1"/>
    <col min="17" max="16384" width="8.85546875" style="1"/>
  </cols>
  <sheetData>
    <row r="1" spans="1:14" s="17" customFormat="1" ht="81.75" customHeight="1" x14ac:dyDescent="0.2">
      <c r="A1" s="87"/>
      <c r="B1" s="88"/>
      <c r="C1" s="88"/>
      <c r="D1" s="88"/>
      <c r="E1" s="88"/>
      <c r="F1" s="88"/>
      <c r="G1" s="88"/>
      <c r="H1" s="88"/>
      <c r="I1" s="88"/>
      <c r="J1" s="88"/>
      <c r="K1" s="89"/>
    </row>
    <row r="2" spans="1:14" ht="15.75" customHeight="1" x14ac:dyDescent="0.2">
      <c r="A2" s="18" t="s">
        <v>0</v>
      </c>
      <c r="B2" s="19"/>
      <c r="C2" s="19"/>
      <c r="D2" s="19"/>
      <c r="E2" s="19"/>
      <c r="F2" s="19"/>
      <c r="G2" s="19"/>
      <c r="H2" s="19"/>
      <c r="I2" s="19"/>
      <c r="J2" s="19"/>
      <c r="K2" s="20"/>
    </row>
    <row r="3" spans="1:14" ht="15.75" x14ac:dyDescent="0.25">
      <c r="A3" s="90" t="s">
        <v>1</v>
      </c>
      <c r="B3" s="91"/>
      <c r="C3" s="91"/>
      <c r="D3" s="91"/>
      <c r="E3" s="91"/>
      <c r="F3" s="91"/>
      <c r="G3" s="91"/>
      <c r="H3" s="91"/>
      <c r="I3" s="91"/>
      <c r="J3" s="91"/>
      <c r="K3" s="92"/>
    </row>
    <row r="4" spans="1:14" ht="93" customHeight="1" x14ac:dyDescent="0.2">
      <c r="A4" s="93" t="s">
        <v>2</v>
      </c>
      <c r="B4" s="94"/>
      <c r="C4" s="94"/>
      <c r="D4" s="94"/>
      <c r="E4" s="94"/>
      <c r="F4" s="94"/>
      <c r="G4" s="94"/>
      <c r="H4" s="94"/>
      <c r="I4" s="94"/>
      <c r="J4" s="94"/>
      <c r="K4" s="95"/>
    </row>
    <row r="5" spans="1:14" ht="33.75" customHeight="1" x14ac:dyDescent="0.2">
      <c r="A5" s="96" t="s">
        <v>3</v>
      </c>
      <c r="B5" s="97"/>
      <c r="C5" s="97"/>
      <c r="D5" s="97"/>
      <c r="E5" s="97"/>
      <c r="F5" s="97"/>
      <c r="G5" s="97"/>
      <c r="H5" s="97"/>
      <c r="I5" s="97"/>
      <c r="J5" s="97"/>
      <c r="K5" s="98"/>
    </row>
    <row r="6" spans="1:14" ht="15.75" x14ac:dyDescent="0.25">
      <c r="A6" s="30"/>
      <c r="B6" s="99" t="s">
        <v>4</v>
      </c>
      <c r="C6" s="100"/>
      <c r="D6" s="101"/>
      <c r="E6" s="99" t="s">
        <v>5</v>
      </c>
      <c r="F6" s="100"/>
      <c r="G6" s="100"/>
      <c r="H6" s="100"/>
      <c r="I6" s="100"/>
      <c r="J6" s="85"/>
      <c r="K6" s="31" t="s">
        <v>6</v>
      </c>
    </row>
    <row r="7" spans="1:14" ht="78.75" x14ac:dyDescent="0.2">
      <c r="A7" s="34" t="s">
        <v>7</v>
      </c>
      <c r="B7" s="34" t="s">
        <v>8</v>
      </c>
      <c r="C7" s="34" t="s">
        <v>9</v>
      </c>
      <c r="D7" s="34" t="s">
        <v>10</v>
      </c>
      <c r="E7" s="35" t="s">
        <v>11</v>
      </c>
      <c r="F7" s="35" t="s">
        <v>12</v>
      </c>
      <c r="G7" s="36" t="s">
        <v>13</v>
      </c>
      <c r="H7" s="36" t="s">
        <v>14</v>
      </c>
      <c r="I7" s="37" t="s">
        <v>15</v>
      </c>
      <c r="J7" s="37" t="s">
        <v>16</v>
      </c>
      <c r="K7" s="38" t="s">
        <v>17</v>
      </c>
    </row>
    <row r="8" spans="1:14" x14ac:dyDescent="0.2">
      <c r="A8" s="2">
        <v>2013</v>
      </c>
      <c r="B8" s="3">
        <v>1223825</v>
      </c>
      <c r="C8" s="3">
        <v>46960</v>
      </c>
      <c r="D8" s="4">
        <v>0</v>
      </c>
      <c r="E8" s="4">
        <v>0</v>
      </c>
      <c r="F8" s="3">
        <v>0</v>
      </c>
      <c r="G8" s="3">
        <v>182864369</v>
      </c>
      <c r="H8" s="3">
        <v>0</v>
      </c>
      <c r="I8" s="3">
        <v>0</v>
      </c>
      <c r="J8" s="5">
        <v>4846</v>
      </c>
      <c r="K8" s="6">
        <v>184140000</v>
      </c>
      <c r="N8" s="7"/>
    </row>
    <row r="9" spans="1:14" x14ac:dyDescent="0.2">
      <c r="A9" s="2">
        <v>2014</v>
      </c>
      <c r="B9" s="3">
        <v>2387867</v>
      </c>
      <c r="C9" s="3">
        <v>221394</v>
      </c>
      <c r="D9" s="4">
        <v>0</v>
      </c>
      <c r="E9" s="4">
        <v>0</v>
      </c>
      <c r="F9" s="3">
        <v>0</v>
      </c>
      <c r="G9" s="3">
        <v>178454614</v>
      </c>
      <c r="H9" s="3">
        <v>0</v>
      </c>
      <c r="I9" s="3">
        <v>7125</v>
      </c>
      <c r="J9" s="5">
        <v>0</v>
      </c>
      <c r="K9" s="6">
        <v>181071000</v>
      </c>
      <c r="N9" s="7"/>
    </row>
    <row r="10" spans="1:14" x14ac:dyDescent="0.2">
      <c r="A10" s="2">
        <v>2015</v>
      </c>
      <c r="B10" s="4">
        <v>3701215</v>
      </c>
      <c r="C10" s="4">
        <v>2229288</v>
      </c>
      <c r="D10" s="4">
        <v>0</v>
      </c>
      <c r="E10" s="4">
        <v>241653</v>
      </c>
      <c r="F10" s="3">
        <v>0</v>
      </c>
      <c r="G10" s="3">
        <v>435156134</v>
      </c>
      <c r="H10" s="3">
        <v>0</v>
      </c>
      <c r="I10" s="3">
        <v>79710</v>
      </c>
      <c r="J10" s="5">
        <v>0</v>
      </c>
      <c r="K10" s="53">
        <v>441408000</v>
      </c>
      <c r="N10" s="7"/>
    </row>
    <row r="11" spans="1:14" x14ac:dyDescent="0.2">
      <c r="A11" s="2">
        <v>2016</v>
      </c>
      <c r="B11" s="4">
        <v>17687764</v>
      </c>
      <c r="C11" s="4">
        <v>17011210</v>
      </c>
      <c r="D11" s="4">
        <v>0</v>
      </c>
      <c r="E11" s="4">
        <v>956000</v>
      </c>
      <c r="F11" s="3">
        <v>0</v>
      </c>
      <c r="G11" s="3">
        <v>362866294</v>
      </c>
      <c r="H11" s="3">
        <v>0</v>
      </c>
      <c r="I11" s="3">
        <v>20971641</v>
      </c>
      <c r="J11" s="5">
        <v>0</v>
      </c>
      <c r="K11" s="53">
        <v>419492909</v>
      </c>
      <c r="N11" s="7"/>
    </row>
    <row r="12" spans="1:14" x14ac:dyDescent="0.2">
      <c r="A12" s="2">
        <v>2017</v>
      </c>
      <c r="B12" s="4">
        <v>33182974</v>
      </c>
      <c r="C12" s="4">
        <v>24890314</v>
      </c>
      <c r="D12" s="4">
        <v>0</v>
      </c>
      <c r="E12" s="4">
        <v>926000</v>
      </c>
      <c r="F12" s="3">
        <v>3997</v>
      </c>
      <c r="G12" s="3">
        <v>347650583</v>
      </c>
      <c r="H12" s="3">
        <v>0</v>
      </c>
      <c r="I12" s="3">
        <v>16248243</v>
      </c>
      <c r="J12" s="5">
        <v>0</v>
      </c>
      <c r="K12" s="53">
        <v>422902111</v>
      </c>
      <c r="N12" s="7"/>
    </row>
    <row r="13" spans="1:14" x14ac:dyDescent="0.2">
      <c r="A13" s="2">
        <v>2018</v>
      </c>
      <c r="B13" s="4">
        <v>84380816</v>
      </c>
      <c r="C13" s="4">
        <v>240565318</v>
      </c>
      <c r="D13" s="4">
        <v>0</v>
      </c>
      <c r="E13" s="4">
        <v>895750</v>
      </c>
      <c r="F13" s="3">
        <v>20645</v>
      </c>
      <c r="G13" s="3">
        <v>68748384</v>
      </c>
      <c r="H13" s="3">
        <v>0</v>
      </c>
      <c r="I13" s="3">
        <v>376682</v>
      </c>
      <c r="J13" s="5">
        <v>0</v>
      </c>
      <c r="K13" s="53">
        <v>394987595</v>
      </c>
      <c r="N13" s="7"/>
    </row>
    <row r="14" spans="1:14" ht="15" customHeight="1" x14ac:dyDescent="0.2">
      <c r="A14" s="2">
        <v>2019</v>
      </c>
      <c r="B14" s="4">
        <v>125604877</v>
      </c>
      <c r="C14" s="4">
        <v>240845125</v>
      </c>
      <c r="D14" s="4">
        <v>0</v>
      </c>
      <c r="E14" s="4">
        <v>865750</v>
      </c>
      <c r="F14" s="3">
        <v>34053</v>
      </c>
      <c r="G14" s="3">
        <v>6825897</v>
      </c>
      <c r="H14" s="3">
        <v>0</v>
      </c>
      <c r="I14" s="3">
        <v>693975</v>
      </c>
      <c r="J14" s="5">
        <v>0</v>
      </c>
      <c r="K14" s="53">
        <v>374869677</v>
      </c>
      <c r="N14" s="7"/>
    </row>
    <row r="15" spans="1:14" x14ac:dyDescent="0.2">
      <c r="A15" s="2">
        <v>2020</v>
      </c>
      <c r="B15" s="4">
        <v>163505033</v>
      </c>
      <c r="C15" s="4">
        <v>185902622</v>
      </c>
      <c r="D15" s="4">
        <v>0</v>
      </c>
      <c r="E15" s="4">
        <v>835500</v>
      </c>
      <c r="F15" s="3">
        <v>12736199</v>
      </c>
      <c r="G15" s="3">
        <v>1246598</v>
      </c>
      <c r="H15" s="3">
        <v>0</v>
      </c>
      <c r="I15" s="3">
        <v>0</v>
      </c>
      <c r="J15" s="5">
        <v>0</v>
      </c>
      <c r="K15" s="53">
        <v>364225952</v>
      </c>
      <c r="N15" s="7"/>
    </row>
    <row r="16" spans="1:14" x14ac:dyDescent="0.2">
      <c r="A16" s="2">
        <v>2021</v>
      </c>
      <c r="B16" s="4">
        <v>197401440</v>
      </c>
      <c r="C16" s="4">
        <v>100092573</v>
      </c>
      <c r="D16" s="4">
        <v>0</v>
      </c>
      <c r="E16" s="4">
        <v>0</v>
      </c>
      <c r="F16" s="3">
        <v>64778396</v>
      </c>
      <c r="G16" s="4">
        <v>2196014</v>
      </c>
      <c r="H16" s="3">
        <v>0</v>
      </c>
      <c r="I16" s="3">
        <v>0</v>
      </c>
      <c r="J16" s="5">
        <v>0</v>
      </c>
      <c r="K16" s="53">
        <v>364468423</v>
      </c>
      <c r="N16" s="7"/>
    </row>
    <row r="17" spans="1:14" x14ac:dyDescent="0.2">
      <c r="A17" s="2">
        <v>2022</v>
      </c>
      <c r="B17" s="4">
        <v>64020212</v>
      </c>
      <c r="C17" s="4">
        <v>29791694</v>
      </c>
      <c r="D17" s="4">
        <v>82439830</v>
      </c>
      <c r="E17" s="4">
        <v>0</v>
      </c>
      <c r="F17" s="3">
        <v>164583807</v>
      </c>
      <c r="G17" s="3">
        <v>6951057</v>
      </c>
      <c r="H17" s="3">
        <v>0</v>
      </c>
      <c r="I17" s="3">
        <v>0</v>
      </c>
      <c r="J17" s="5">
        <v>0</v>
      </c>
      <c r="K17" s="53">
        <v>347786600</v>
      </c>
      <c r="N17" s="7"/>
    </row>
    <row r="18" spans="1:14" x14ac:dyDescent="0.2">
      <c r="A18" s="2">
        <v>2023</v>
      </c>
      <c r="B18" s="4">
        <v>27779750</v>
      </c>
      <c r="C18" s="4">
        <v>0</v>
      </c>
      <c r="D18" s="4">
        <v>0</v>
      </c>
      <c r="E18" s="4">
        <v>0</v>
      </c>
      <c r="F18" s="3">
        <v>305318156</v>
      </c>
      <c r="G18" s="3">
        <v>1307894</v>
      </c>
      <c r="H18" s="3">
        <v>0</v>
      </c>
      <c r="I18" s="3">
        <v>0</v>
      </c>
      <c r="J18" s="5">
        <v>0</v>
      </c>
      <c r="K18" s="53">
        <v>334405800</v>
      </c>
      <c r="N18" s="7"/>
    </row>
    <row r="19" spans="1:14" x14ac:dyDescent="0.2">
      <c r="A19" s="2">
        <v>2024</v>
      </c>
      <c r="B19" s="4">
        <v>24918750</v>
      </c>
      <c r="C19" s="4">
        <v>0</v>
      </c>
      <c r="D19" s="4">
        <v>0</v>
      </c>
      <c r="E19" s="4">
        <v>0</v>
      </c>
      <c r="F19" s="3">
        <v>294862571</v>
      </c>
      <c r="G19" s="3">
        <v>1134079</v>
      </c>
      <c r="H19" s="3">
        <v>0</v>
      </c>
      <c r="I19" s="3">
        <v>0</v>
      </c>
      <c r="J19" s="5">
        <v>0</v>
      </c>
      <c r="K19" s="53">
        <v>320915400</v>
      </c>
      <c r="N19" s="7"/>
    </row>
    <row r="20" spans="1:14" x14ac:dyDescent="0.2">
      <c r="A20" s="2">
        <v>2025</v>
      </c>
      <c r="B20" s="3">
        <v>0</v>
      </c>
      <c r="C20" s="3">
        <v>0</v>
      </c>
      <c r="D20" s="4">
        <v>0</v>
      </c>
      <c r="E20" s="4">
        <v>0</v>
      </c>
      <c r="F20" s="3">
        <v>306490921</v>
      </c>
      <c r="G20" s="3">
        <v>1134079</v>
      </c>
      <c r="H20" s="3">
        <v>0</v>
      </c>
      <c r="I20" s="3">
        <v>0</v>
      </c>
      <c r="J20" s="5">
        <v>0</v>
      </c>
      <c r="K20" s="53">
        <v>307625000</v>
      </c>
      <c r="N20" s="7"/>
    </row>
    <row r="21" spans="1:14" x14ac:dyDescent="0.2">
      <c r="A21" s="2">
        <v>2026</v>
      </c>
      <c r="B21" s="3">
        <v>0</v>
      </c>
      <c r="C21" s="3">
        <v>0</v>
      </c>
      <c r="D21" s="4">
        <v>0</v>
      </c>
      <c r="E21" s="4">
        <v>0</v>
      </c>
      <c r="F21" s="3">
        <v>293010121</v>
      </c>
      <c r="G21" s="3">
        <v>1134079</v>
      </c>
      <c r="H21" s="3">
        <v>0</v>
      </c>
      <c r="I21" s="3">
        <v>0</v>
      </c>
      <c r="J21" s="5">
        <v>0</v>
      </c>
      <c r="K21" s="53">
        <v>294144200</v>
      </c>
      <c r="N21" s="7"/>
    </row>
    <row r="22" spans="1:14" x14ac:dyDescent="0.2">
      <c r="A22" s="2">
        <v>2027</v>
      </c>
      <c r="B22" s="3">
        <v>0</v>
      </c>
      <c r="C22" s="3">
        <v>0</v>
      </c>
      <c r="D22" s="4">
        <v>0</v>
      </c>
      <c r="E22" s="4">
        <v>0</v>
      </c>
      <c r="F22" s="3">
        <v>279619721</v>
      </c>
      <c r="G22" s="3">
        <v>1134079</v>
      </c>
      <c r="H22" s="3">
        <v>0</v>
      </c>
      <c r="I22" s="3">
        <v>0</v>
      </c>
      <c r="J22" s="5">
        <v>0</v>
      </c>
      <c r="K22" s="53">
        <v>280753800</v>
      </c>
      <c r="N22" s="7"/>
    </row>
    <row r="23" spans="1:14" x14ac:dyDescent="0.2">
      <c r="A23" s="2">
        <v>2028</v>
      </c>
      <c r="B23" s="3">
        <v>0</v>
      </c>
      <c r="C23" s="3">
        <v>0</v>
      </c>
      <c r="D23" s="4">
        <v>0</v>
      </c>
      <c r="E23" s="4">
        <v>0</v>
      </c>
      <c r="F23" s="3">
        <v>266338921</v>
      </c>
      <c r="G23" s="3">
        <v>1134079</v>
      </c>
      <c r="H23" s="3">
        <v>0</v>
      </c>
      <c r="I23" s="3">
        <v>0</v>
      </c>
      <c r="J23" s="5">
        <v>0</v>
      </c>
      <c r="K23" s="53">
        <v>267473000</v>
      </c>
      <c r="N23" s="7"/>
    </row>
    <row r="24" spans="1:14" x14ac:dyDescent="0.2">
      <c r="A24" s="2">
        <v>2029</v>
      </c>
      <c r="B24" s="3">
        <v>0</v>
      </c>
      <c r="C24" s="3">
        <v>0</v>
      </c>
      <c r="D24" s="4">
        <v>0</v>
      </c>
      <c r="E24" s="4">
        <v>0</v>
      </c>
      <c r="F24" s="3">
        <v>252848521</v>
      </c>
      <c r="G24" s="3">
        <v>1134079</v>
      </c>
      <c r="H24" s="3">
        <v>0</v>
      </c>
      <c r="I24" s="3">
        <v>0</v>
      </c>
      <c r="J24" s="5">
        <v>0</v>
      </c>
      <c r="K24" s="53">
        <v>253982600</v>
      </c>
      <c r="N24" s="7"/>
    </row>
    <row r="25" spans="1:14" x14ac:dyDescent="0.2">
      <c r="A25" s="2">
        <v>2030</v>
      </c>
      <c r="B25" s="3">
        <v>0</v>
      </c>
      <c r="C25" s="3">
        <v>0</v>
      </c>
      <c r="D25" s="4">
        <v>0</v>
      </c>
      <c r="E25" s="4">
        <v>0</v>
      </c>
      <c r="F25" s="3">
        <v>239467721</v>
      </c>
      <c r="G25" s="3">
        <v>1134079</v>
      </c>
      <c r="H25" s="3">
        <v>0</v>
      </c>
      <c r="I25" s="3">
        <v>0</v>
      </c>
      <c r="J25" s="5">
        <v>0</v>
      </c>
      <c r="K25" s="53">
        <v>240601800</v>
      </c>
      <c r="N25" s="7"/>
    </row>
    <row r="26" spans="1:14" x14ac:dyDescent="0.2">
      <c r="A26" s="21" t="s">
        <v>18</v>
      </c>
      <c r="B26" s="3">
        <v>19221</v>
      </c>
      <c r="C26" s="3">
        <v>0</v>
      </c>
      <c r="D26" s="4">
        <v>0</v>
      </c>
      <c r="E26" s="4">
        <v>0</v>
      </c>
      <c r="F26" s="3">
        <v>0</v>
      </c>
      <c r="G26" s="3">
        <v>2020805</v>
      </c>
      <c r="H26" s="3">
        <v>0</v>
      </c>
      <c r="I26" s="3">
        <v>0</v>
      </c>
      <c r="J26" s="5">
        <v>0</v>
      </c>
      <c r="K26" s="53">
        <v>2040026</v>
      </c>
      <c r="N26" s="7"/>
    </row>
    <row r="27" spans="1:14" x14ac:dyDescent="0.2">
      <c r="A27" s="22" t="s">
        <v>19</v>
      </c>
      <c r="B27" s="3">
        <v>38317</v>
      </c>
      <c r="C27" s="3">
        <v>0</v>
      </c>
      <c r="D27" s="4">
        <v>0</v>
      </c>
      <c r="E27" s="4">
        <v>0</v>
      </c>
      <c r="F27" s="3">
        <v>0</v>
      </c>
      <c r="G27" s="3">
        <v>1262137</v>
      </c>
      <c r="H27" s="3">
        <v>0</v>
      </c>
      <c r="I27" s="9">
        <v>235522646</v>
      </c>
      <c r="J27" s="5">
        <v>0</v>
      </c>
      <c r="K27" s="53">
        <v>236823100</v>
      </c>
      <c r="N27" s="7"/>
    </row>
    <row r="28" spans="1:14" x14ac:dyDescent="0.2">
      <c r="A28" s="46" t="s">
        <v>20</v>
      </c>
      <c r="B28" s="4">
        <v>0</v>
      </c>
      <c r="C28" s="4">
        <v>0</v>
      </c>
      <c r="D28" s="4">
        <v>0</v>
      </c>
      <c r="E28" s="4">
        <v>0</v>
      </c>
      <c r="F28" s="4">
        <v>0</v>
      </c>
      <c r="G28" s="4">
        <v>0</v>
      </c>
      <c r="H28" s="4">
        <v>0</v>
      </c>
      <c r="I28" s="10">
        <v>0</v>
      </c>
      <c r="J28" s="4">
        <v>0</v>
      </c>
      <c r="K28" s="6">
        <v>0</v>
      </c>
      <c r="N28" s="7"/>
    </row>
    <row r="29" spans="1:14" ht="15.75" x14ac:dyDescent="0.25">
      <c r="A29" s="39" t="s">
        <v>21</v>
      </c>
      <c r="B29" s="40">
        <v>745852061</v>
      </c>
      <c r="C29" s="40">
        <v>841596498</v>
      </c>
      <c r="D29" s="40">
        <v>82439830</v>
      </c>
      <c r="E29" s="40">
        <v>4720653</v>
      </c>
      <c r="F29" s="40">
        <v>2480113750</v>
      </c>
      <c r="G29" s="40">
        <v>1605489333</v>
      </c>
      <c r="H29" s="40">
        <v>0</v>
      </c>
      <c r="I29" s="40">
        <v>273900022</v>
      </c>
      <c r="J29" s="40">
        <v>4846</v>
      </c>
      <c r="K29" s="40">
        <v>6034116993</v>
      </c>
      <c r="N29" s="7"/>
    </row>
    <row r="30" spans="1:14" ht="15.75" x14ac:dyDescent="0.25">
      <c r="A30" s="23" t="s">
        <v>22</v>
      </c>
      <c r="B30" s="10"/>
      <c r="C30" s="10"/>
      <c r="D30" s="10"/>
      <c r="E30" s="9"/>
      <c r="F30" s="10"/>
      <c r="G30" s="53"/>
      <c r="H30" s="53"/>
      <c r="I30" s="6"/>
      <c r="J30" s="6"/>
      <c r="K30" s="6"/>
    </row>
    <row r="31" spans="1:14" ht="16.5" customHeight="1" x14ac:dyDescent="0.2">
      <c r="A31" s="24" t="s">
        <v>23</v>
      </c>
      <c r="B31" s="4">
        <v>77263107</v>
      </c>
      <c r="C31" s="4">
        <v>10834080</v>
      </c>
      <c r="D31" s="5">
        <v>0</v>
      </c>
      <c r="E31" s="5">
        <v>0</v>
      </c>
      <c r="F31" s="4">
        <v>85334</v>
      </c>
      <c r="G31" s="4">
        <v>67430923</v>
      </c>
      <c r="H31" s="4">
        <v>0</v>
      </c>
      <c r="I31" s="3">
        <v>0</v>
      </c>
      <c r="J31" s="3">
        <v>29053336</v>
      </c>
      <c r="K31" s="6">
        <v>184666780</v>
      </c>
    </row>
    <row r="32" spans="1:14" x14ac:dyDescent="0.2">
      <c r="A32" s="12" t="s">
        <v>24</v>
      </c>
      <c r="B32" s="4">
        <v>0</v>
      </c>
      <c r="C32" s="4">
        <v>0</v>
      </c>
      <c r="D32" s="4">
        <v>0</v>
      </c>
      <c r="E32" s="4">
        <v>0</v>
      </c>
      <c r="F32" s="4">
        <v>0</v>
      </c>
      <c r="G32" s="4">
        <v>0</v>
      </c>
      <c r="H32" s="4">
        <v>0</v>
      </c>
      <c r="I32" s="4">
        <v>0</v>
      </c>
      <c r="J32" s="4">
        <v>0</v>
      </c>
      <c r="K32" s="6">
        <v>0</v>
      </c>
    </row>
    <row r="33" spans="1:16" ht="15.75" x14ac:dyDescent="0.25">
      <c r="A33" s="12" t="s">
        <v>25</v>
      </c>
      <c r="B33" s="4">
        <v>5394377</v>
      </c>
      <c r="C33" s="4">
        <v>1347175</v>
      </c>
      <c r="D33" s="4">
        <v>0</v>
      </c>
      <c r="E33" s="4">
        <v>0</v>
      </c>
      <c r="F33" s="4">
        <v>0</v>
      </c>
      <c r="G33" s="4">
        <v>17238399</v>
      </c>
      <c r="H33" s="4">
        <v>88955</v>
      </c>
      <c r="I33" s="4">
        <v>0</v>
      </c>
      <c r="J33" s="4">
        <v>0</v>
      </c>
      <c r="K33" s="6">
        <v>24068906</v>
      </c>
      <c r="N33" s="7"/>
      <c r="O33" s="13"/>
      <c r="P33" s="7"/>
    </row>
    <row r="34" spans="1:16" x14ac:dyDescent="0.2">
      <c r="A34" s="12" t="s">
        <v>26</v>
      </c>
      <c r="B34" s="4">
        <v>2544834</v>
      </c>
      <c r="C34" s="4">
        <v>519358</v>
      </c>
      <c r="D34" s="4">
        <v>0</v>
      </c>
      <c r="E34" s="4">
        <v>0</v>
      </c>
      <c r="F34" s="4">
        <v>0</v>
      </c>
      <c r="G34" s="4">
        <v>4871031</v>
      </c>
      <c r="H34" s="4">
        <v>24229</v>
      </c>
      <c r="I34" s="4">
        <v>0</v>
      </c>
      <c r="J34" s="4">
        <v>0</v>
      </c>
      <c r="K34" s="6">
        <v>7959452</v>
      </c>
    </row>
    <row r="35" spans="1:16" x14ac:dyDescent="0.2">
      <c r="A35" s="12" t="s">
        <v>27</v>
      </c>
      <c r="B35" s="4">
        <v>2912000</v>
      </c>
      <c r="C35" s="4">
        <v>496184</v>
      </c>
      <c r="D35" s="4">
        <v>0</v>
      </c>
      <c r="E35" s="4">
        <v>0</v>
      </c>
      <c r="F35" s="4">
        <v>169007</v>
      </c>
      <c r="G35" s="4">
        <v>4861367</v>
      </c>
      <c r="H35" s="4">
        <v>0</v>
      </c>
      <c r="I35" s="4">
        <v>0</v>
      </c>
      <c r="J35" s="4">
        <v>0</v>
      </c>
      <c r="K35" s="6">
        <v>8438558</v>
      </c>
    </row>
    <row r="36" spans="1:16" x14ac:dyDescent="0.2">
      <c r="A36" s="8" t="s">
        <v>28</v>
      </c>
      <c r="B36" s="4">
        <v>0</v>
      </c>
      <c r="C36" s="4">
        <v>0</v>
      </c>
      <c r="D36" s="4">
        <v>0</v>
      </c>
      <c r="E36" s="4">
        <v>0</v>
      </c>
      <c r="F36" s="4">
        <v>0</v>
      </c>
      <c r="G36" s="4">
        <v>0</v>
      </c>
      <c r="H36" s="4">
        <v>0</v>
      </c>
      <c r="I36" s="4">
        <v>0</v>
      </c>
      <c r="J36" s="4">
        <v>0</v>
      </c>
      <c r="K36" s="6">
        <v>0</v>
      </c>
    </row>
    <row r="37" spans="1:16" x14ac:dyDescent="0.2">
      <c r="A37" s="14"/>
      <c r="B37" s="4"/>
      <c r="C37" s="4"/>
      <c r="D37" s="4"/>
      <c r="E37" s="3"/>
      <c r="F37" s="4"/>
      <c r="G37" s="4"/>
      <c r="H37" s="4"/>
      <c r="I37" s="5"/>
      <c r="J37" s="5"/>
      <c r="K37" s="6"/>
    </row>
    <row r="38" spans="1:16" ht="15.75" x14ac:dyDescent="0.25">
      <c r="A38" s="25" t="s">
        <v>29</v>
      </c>
      <c r="B38" s="4"/>
      <c r="C38" s="4"/>
      <c r="D38" s="4"/>
      <c r="E38" s="3"/>
      <c r="F38" s="4"/>
      <c r="G38" s="4"/>
      <c r="H38" s="4"/>
      <c r="I38" s="3"/>
      <c r="J38" s="3"/>
      <c r="K38" s="6"/>
    </row>
    <row r="39" spans="1:16" x14ac:dyDescent="0.2">
      <c r="A39" s="8" t="s">
        <v>30</v>
      </c>
      <c r="B39" s="4">
        <v>42841</v>
      </c>
      <c r="C39" s="4">
        <v>48463</v>
      </c>
      <c r="D39" s="5">
        <v>0</v>
      </c>
      <c r="E39" s="5">
        <v>0</v>
      </c>
      <c r="F39" s="4">
        <v>0</v>
      </c>
      <c r="G39" s="4">
        <v>474961</v>
      </c>
      <c r="H39" s="4">
        <v>0</v>
      </c>
      <c r="I39" s="3">
        <v>0</v>
      </c>
      <c r="J39" s="3">
        <v>12520</v>
      </c>
      <c r="K39" s="6">
        <v>578785</v>
      </c>
    </row>
    <row r="40" spans="1:16" x14ac:dyDescent="0.2">
      <c r="A40" s="8" t="s">
        <v>31</v>
      </c>
      <c r="B40" s="61">
        <v>9417</v>
      </c>
      <c r="C40" s="3">
        <v>339588</v>
      </c>
      <c r="D40" s="5">
        <v>0</v>
      </c>
      <c r="E40" s="5">
        <v>0</v>
      </c>
      <c r="F40" s="3">
        <v>0</v>
      </c>
      <c r="G40" s="3">
        <v>110370</v>
      </c>
      <c r="H40" s="3">
        <v>0</v>
      </c>
      <c r="I40" s="3">
        <v>0</v>
      </c>
      <c r="J40" s="3">
        <v>14240</v>
      </c>
      <c r="K40" s="6">
        <v>473615</v>
      </c>
    </row>
    <row r="41" spans="1:16" ht="15.75" x14ac:dyDescent="0.25">
      <c r="A41" s="39" t="s">
        <v>32</v>
      </c>
      <c r="B41" s="41">
        <v>88166576</v>
      </c>
      <c r="C41" s="41">
        <v>13584848</v>
      </c>
      <c r="D41" s="41">
        <v>0</v>
      </c>
      <c r="E41" s="41">
        <v>0</v>
      </c>
      <c r="F41" s="41">
        <v>254341</v>
      </c>
      <c r="G41" s="41">
        <v>94987051</v>
      </c>
      <c r="H41" s="41">
        <v>113184</v>
      </c>
      <c r="I41" s="41">
        <v>0</v>
      </c>
      <c r="J41" s="41">
        <v>29080096</v>
      </c>
      <c r="K41" s="41">
        <v>226186096</v>
      </c>
    </row>
    <row r="42" spans="1:16" ht="7.5" customHeight="1" x14ac:dyDescent="0.2">
      <c r="A42" s="26"/>
      <c r="B42" s="15"/>
      <c r="C42" s="15"/>
      <c r="D42" s="15"/>
      <c r="E42" s="15"/>
      <c r="F42" s="15"/>
      <c r="G42" s="16"/>
      <c r="H42" s="16"/>
      <c r="I42" s="16"/>
      <c r="J42" s="16"/>
      <c r="K42" s="16"/>
    </row>
    <row r="43" spans="1:16" ht="15.75" x14ac:dyDescent="0.25">
      <c r="A43" s="42" t="s">
        <v>33</v>
      </c>
      <c r="B43" s="43">
        <v>834018637</v>
      </c>
      <c r="C43" s="43">
        <v>855181346</v>
      </c>
      <c r="D43" s="43">
        <v>82439830</v>
      </c>
      <c r="E43" s="43">
        <v>4720653</v>
      </c>
      <c r="F43" s="43">
        <v>2480368091</v>
      </c>
      <c r="G43" s="43">
        <v>1700476384</v>
      </c>
      <c r="H43" s="43">
        <v>113184</v>
      </c>
      <c r="I43" s="43">
        <v>273900022</v>
      </c>
      <c r="J43" s="43">
        <v>29084942</v>
      </c>
      <c r="K43" s="43">
        <v>6260303089</v>
      </c>
    </row>
    <row r="44" spans="1:16" x14ac:dyDescent="0.2">
      <c r="A44" s="27"/>
      <c r="L44" s="28"/>
    </row>
    <row r="45" spans="1:16" x14ac:dyDescent="0.2">
      <c r="A45" s="82" t="s">
        <v>34</v>
      </c>
      <c r="B45" s="76"/>
      <c r="C45" s="76"/>
      <c r="D45" s="76"/>
      <c r="E45" s="76"/>
      <c r="F45" s="76"/>
      <c r="G45" s="76"/>
      <c r="H45" s="76"/>
      <c r="I45" s="76"/>
      <c r="J45" s="76"/>
      <c r="K45" s="76"/>
      <c r="L45" s="28"/>
    </row>
    <row r="46" spans="1:16" ht="44.25" customHeight="1" x14ac:dyDescent="0.2">
      <c r="A46" s="102" t="s">
        <v>35</v>
      </c>
      <c r="B46" s="102"/>
      <c r="C46" s="102"/>
      <c r="D46" s="102"/>
      <c r="E46" s="102"/>
      <c r="F46" s="102"/>
      <c r="G46" s="102"/>
      <c r="H46" s="102"/>
      <c r="I46" s="102"/>
      <c r="J46" s="102"/>
      <c r="K46" s="102"/>
      <c r="L46" s="7"/>
    </row>
    <row r="47" spans="1:16" ht="15" customHeight="1" x14ac:dyDescent="0.2">
      <c r="A47" s="105" t="s">
        <v>36</v>
      </c>
      <c r="B47" s="105"/>
      <c r="C47" s="105"/>
      <c r="D47" s="105"/>
      <c r="E47" s="105"/>
      <c r="F47" s="105"/>
      <c r="G47" s="105"/>
      <c r="H47" s="105"/>
      <c r="I47" s="105"/>
      <c r="J47" s="105"/>
      <c r="K47" s="105"/>
    </row>
    <row r="48" spans="1:16" x14ac:dyDescent="0.2">
      <c r="A48" s="83"/>
      <c r="B48" s="83"/>
      <c r="C48" s="83"/>
      <c r="D48" s="83"/>
      <c r="E48" s="83"/>
      <c r="F48" s="83"/>
      <c r="G48" s="83"/>
      <c r="H48" s="83"/>
      <c r="I48" s="83"/>
      <c r="J48" s="83"/>
      <c r="K48" s="83"/>
    </row>
    <row r="49" spans="1:11" ht="30" customHeight="1" x14ac:dyDescent="0.2">
      <c r="A49" s="103" t="s">
        <v>37</v>
      </c>
      <c r="B49" s="103"/>
      <c r="C49" s="103"/>
      <c r="D49" s="103"/>
      <c r="E49" s="103"/>
      <c r="F49" s="103"/>
      <c r="G49" s="103"/>
      <c r="H49" s="103"/>
      <c r="I49" s="103"/>
      <c r="J49" s="103"/>
      <c r="K49" s="103"/>
    </row>
    <row r="50" spans="1:11" x14ac:dyDescent="0.2">
      <c r="A50" s="84"/>
      <c r="B50" s="84"/>
      <c r="C50" s="84"/>
      <c r="D50" s="84"/>
      <c r="E50" s="84"/>
      <c r="F50" s="84"/>
      <c r="G50" s="84"/>
      <c r="H50" s="84"/>
      <c r="I50" s="84"/>
      <c r="J50" s="84"/>
      <c r="K50" s="84"/>
    </row>
    <row r="51" spans="1:11" ht="28.5" customHeight="1" x14ac:dyDescent="0.2">
      <c r="A51" s="103" t="s">
        <v>38</v>
      </c>
      <c r="B51" s="103"/>
      <c r="C51" s="103"/>
      <c r="D51" s="103"/>
      <c r="E51" s="103"/>
      <c r="F51" s="103"/>
      <c r="G51" s="103"/>
      <c r="H51" s="103"/>
      <c r="I51" s="103"/>
      <c r="J51" s="103"/>
      <c r="K51" s="103"/>
    </row>
    <row r="52" spans="1:11" x14ac:dyDescent="0.2">
      <c r="A52" s="103" t="s">
        <v>39</v>
      </c>
      <c r="B52" s="103"/>
      <c r="C52" s="103"/>
      <c r="D52" s="103"/>
      <c r="E52" s="103"/>
      <c r="F52" s="103"/>
      <c r="G52" s="103"/>
      <c r="H52" s="103"/>
      <c r="I52" s="103"/>
      <c r="J52" s="103"/>
      <c r="K52" s="103"/>
    </row>
    <row r="53" spans="1:11" x14ac:dyDescent="0.2">
      <c r="A53" s="102" t="s">
        <v>40</v>
      </c>
      <c r="B53" s="102"/>
      <c r="C53" s="102"/>
      <c r="D53" s="102"/>
      <c r="E53" s="102"/>
      <c r="F53" s="102"/>
      <c r="G53" s="102"/>
      <c r="H53" s="102"/>
      <c r="I53" s="102"/>
      <c r="J53" s="102"/>
      <c r="K53" s="102"/>
    </row>
    <row r="54" spans="1:11" ht="15.75" x14ac:dyDescent="0.25">
      <c r="A54" s="82"/>
      <c r="B54" s="79"/>
      <c r="C54" s="79"/>
      <c r="D54" s="79"/>
      <c r="E54" s="79"/>
      <c r="F54" s="79"/>
      <c r="G54" s="79"/>
      <c r="H54" s="79"/>
      <c r="I54" s="79"/>
      <c r="J54" s="79"/>
      <c r="K54" s="79"/>
    </row>
    <row r="55" spans="1:11" x14ac:dyDescent="0.2">
      <c r="A55" s="102"/>
      <c r="B55" s="102"/>
      <c r="C55" s="102"/>
      <c r="D55" s="102"/>
      <c r="E55" s="102"/>
      <c r="F55" s="102"/>
      <c r="G55" s="102"/>
      <c r="H55" s="102"/>
      <c r="I55" s="102"/>
      <c r="J55" s="102"/>
      <c r="K55" s="102"/>
    </row>
    <row r="56" spans="1:11" x14ac:dyDescent="0.2">
      <c r="A56" s="80"/>
      <c r="B56" s="81"/>
      <c r="C56" s="81"/>
      <c r="D56" s="81"/>
      <c r="E56" s="81"/>
      <c r="F56" s="81"/>
      <c r="G56" s="81"/>
      <c r="H56" s="81"/>
      <c r="I56" s="81"/>
      <c r="J56" s="81"/>
      <c r="K56" s="81"/>
    </row>
    <row r="58" spans="1:11" x14ac:dyDescent="0.2">
      <c r="A58" s="104"/>
      <c r="B58" s="104"/>
      <c r="C58" s="104"/>
      <c r="D58" s="104"/>
      <c r="E58" s="104"/>
      <c r="F58" s="104"/>
      <c r="G58" s="104"/>
      <c r="H58" s="104"/>
      <c r="I58" s="104"/>
      <c r="J58" s="104"/>
      <c r="K58" s="104"/>
    </row>
    <row r="59" spans="1:11" x14ac:dyDescent="0.2">
      <c r="A59" s="103"/>
      <c r="B59" s="103"/>
      <c r="C59" s="103"/>
      <c r="D59" s="103"/>
      <c r="E59" s="103"/>
      <c r="F59" s="103"/>
      <c r="G59" s="103"/>
      <c r="H59" s="103"/>
      <c r="I59" s="103"/>
      <c r="J59" s="103"/>
      <c r="K59" s="103"/>
    </row>
    <row r="60" spans="1:11" x14ac:dyDescent="0.2">
      <c r="A60" s="103"/>
      <c r="B60" s="103"/>
      <c r="C60" s="103"/>
      <c r="D60" s="103"/>
      <c r="E60" s="103"/>
      <c r="F60" s="103"/>
      <c r="G60" s="103"/>
      <c r="H60" s="103"/>
      <c r="I60" s="103"/>
      <c r="J60" s="103"/>
      <c r="K60" s="103"/>
    </row>
  </sheetData>
  <mergeCells count="16">
    <mergeCell ref="A58:K58"/>
    <mergeCell ref="A59:K59"/>
    <mergeCell ref="A60:K60"/>
    <mergeCell ref="A47:K47"/>
    <mergeCell ref="A53:K53"/>
    <mergeCell ref="A46:K46"/>
    <mergeCell ref="A49:K49"/>
    <mergeCell ref="A51:K51"/>
    <mergeCell ref="A52:K52"/>
    <mergeCell ref="A55:K55"/>
    <mergeCell ref="A1:K1"/>
    <mergeCell ref="A3:K3"/>
    <mergeCell ref="A4:K4"/>
    <mergeCell ref="A5:K5"/>
    <mergeCell ref="B6:D6"/>
    <mergeCell ref="E6:I6"/>
  </mergeCells>
  <pageMargins left="0.7" right="0.7" top="0.75" bottom="0.75" header="0.3" footer="0.3"/>
  <pageSetup paperSize="5"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zoomScale="70" zoomScaleNormal="70" workbookViewId="0">
      <selection activeCell="K25" sqref="K25"/>
    </sheetView>
  </sheetViews>
  <sheetFormatPr baseColWidth="10" defaultColWidth="8.85546875" defaultRowHeight="15" x14ac:dyDescent="0.2"/>
  <cols>
    <col min="1" max="1" width="96.140625" style="1" bestFit="1" customWidth="1"/>
    <col min="2" max="2" width="20" style="1" customWidth="1"/>
    <col min="3" max="3" width="29.140625" style="1" customWidth="1"/>
    <col min="4" max="4" width="17.42578125" style="1" customWidth="1"/>
    <col min="5" max="5" width="17.85546875" style="1" customWidth="1"/>
    <col min="6" max="6" width="14.42578125" style="1" customWidth="1"/>
    <col min="7" max="7" width="14" style="1" customWidth="1"/>
    <col min="8" max="8" width="15.42578125" style="1" customWidth="1"/>
    <col min="9" max="9" width="11.42578125" style="1" bestFit="1" customWidth="1"/>
    <col min="10" max="10" width="17.28515625" style="1" customWidth="1"/>
    <col min="11" max="11" width="22.140625" style="1" bestFit="1" customWidth="1"/>
    <col min="12" max="16384" width="8.85546875" style="1"/>
  </cols>
  <sheetData>
    <row r="2" spans="1:16" ht="15.75" x14ac:dyDescent="0.25">
      <c r="A2" s="62"/>
      <c r="B2" s="106" t="s">
        <v>4</v>
      </c>
      <c r="C2" s="107"/>
      <c r="D2" s="108"/>
      <c r="E2" s="106" t="s">
        <v>5</v>
      </c>
      <c r="F2" s="107"/>
      <c r="G2" s="107"/>
      <c r="H2" s="107"/>
      <c r="I2" s="107"/>
      <c r="J2" s="86"/>
      <c r="K2" s="63" t="s">
        <v>6</v>
      </c>
    </row>
    <row r="3" spans="1:16" ht="78.75" x14ac:dyDescent="0.2">
      <c r="A3" s="64" t="s">
        <v>41</v>
      </c>
      <c r="B3" s="64" t="s">
        <v>8</v>
      </c>
      <c r="C3" s="64" t="s">
        <v>9</v>
      </c>
      <c r="D3" s="64" t="s">
        <v>42</v>
      </c>
      <c r="E3" s="65" t="s">
        <v>11</v>
      </c>
      <c r="F3" s="66" t="s">
        <v>12</v>
      </c>
      <c r="G3" s="67" t="s">
        <v>43</v>
      </c>
      <c r="H3" s="67" t="s">
        <v>14</v>
      </c>
      <c r="I3" s="68" t="s">
        <v>44</v>
      </c>
      <c r="J3" s="68" t="s">
        <v>45</v>
      </c>
      <c r="K3" s="69" t="s">
        <v>17</v>
      </c>
    </row>
    <row r="4" spans="1:16" ht="15.75" x14ac:dyDescent="0.25">
      <c r="A4" s="70" t="s">
        <v>46</v>
      </c>
      <c r="B4" s="9"/>
      <c r="C4" s="9"/>
      <c r="D4" s="9"/>
      <c r="E4" s="9"/>
      <c r="F4" s="9"/>
      <c r="G4" s="6"/>
      <c r="H4" s="6"/>
      <c r="I4" s="6"/>
      <c r="J4" s="6"/>
      <c r="K4" s="6"/>
    </row>
    <row r="5" spans="1:16" x14ac:dyDescent="0.2">
      <c r="A5" s="71" t="s">
        <v>23</v>
      </c>
      <c r="B5" s="3">
        <v>63525801</v>
      </c>
      <c r="C5" s="3">
        <v>10365468</v>
      </c>
      <c r="D5" s="3">
        <v>0</v>
      </c>
      <c r="E5" s="3">
        <v>0</v>
      </c>
      <c r="F5" s="3">
        <v>0</v>
      </c>
      <c r="G5" s="3">
        <v>53032928</v>
      </c>
      <c r="H5" s="3">
        <v>0</v>
      </c>
      <c r="I5" s="3">
        <v>0</v>
      </c>
      <c r="J5" s="9">
        <v>23414052</v>
      </c>
      <c r="K5" s="6">
        <v>150338249</v>
      </c>
    </row>
    <row r="6" spans="1:16" ht="16.5" customHeight="1" x14ac:dyDescent="0.2">
      <c r="A6" s="12" t="s">
        <v>24</v>
      </c>
      <c r="B6" s="3">
        <v>0</v>
      </c>
      <c r="C6" s="3">
        <v>0</v>
      </c>
      <c r="D6" s="3">
        <v>0</v>
      </c>
      <c r="E6" s="3">
        <v>0</v>
      </c>
      <c r="F6" s="3">
        <v>0</v>
      </c>
      <c r="G6" s="3">
        <v>0</v>
      </c>
      <c r="H6" s="3">
        <v>0</v>
      </c>
      <c r="I6" s="3">
        <v>0</v>
      </c>
      <c r="J6" s="3">
        <v>0</v>
      </c>
      <c r="K6" s="6">
        <v>0</v>
      </c>
    </row>
    <row r="7" spans="1:16" ht="15.75" x14ac:dyDescent="0.25">
      <c r="A7" s="8" t="s">
        <v>25</v>
      </c>
      <c r="B7" s="3">
        <v>1044080</v>
      </c>
      <c r="C7" s="3">
        <v>149011</v>
      </c>
      <c r="D7" s="3">
        <v>0</v>
      </c>
      <c r="E7" s="3">
        <v>0</v>
      </c>
      <c r="F7" s="3">
        <v>0</v>
      </c>
      <c r="G7" s="3">
        <v>14983019</v>
      </c>
      <c r="H7" s="3">
        <v>88955</v>
      </c>
      <c r="I7" s="3">
        <v>0</v>
      </c>
      <c r="J7" s="3">
        <v>0</v>
      </c>
      <c r="K7" s="6">
        <v>16265065</v>
      </c>
      <c r="N7" s="7"/>
      <c r="O7" s="72"/>
      <c r="P7" s="7"/>
    </row>
    <row r="8" spans="1:16" x14ac:dyDescent="0.2">
      <c r="A8" s="8" t="s">
        <v>26</v>
      </c>
      <c r="B8" s="3">
        <v>1878512</v>
      </c>
      <c r="C8" s="3">
        <v>474793</v>
      </c>
      <c r="D8" s="3">
        <v>0</v>
      </c>
      <c r="E8" s="3">
        <v>0</v>
      </c>
      <c r="F8" s="3">
        <v>0</v>
      </c>
      <c r="G8" s="3">
        <v>4684256</v>
      </c>
      <c r="H8" s="3">
        <v>24229</v>
      </c>
      <c r="I8" s="3">
        <v>0</v>
      </c>
      <c r="J8" s="3">
        <v>0</v>
      </c>
      <c r="K8" s="6">
        <v>7061790</v>
      </c>
    </row>
    <row r="9" spans="1:16" x14ac:dyDescent="0.2">
      <c r="A9" s="8" t="s">
        <v>27</v>
      </c>
      <c r="B9" s="3">
        <v>2912000</v>
      </c>
      <c r="C9" s="3">
        <v>496184</v>
      </c>
      <c r="D9" s="3">
        <v>0</v>
      </c>
      <c r="E9" s="3">
        <v>0</v>
      </c>
      <c r="F9" s="3">
        <v>169007</v>
      </c>
      <c r="G9" s="3">
        <v>4861367</v>
      </c>
      <c r="H9" s="3">
        <v>0</v>
      </c>
      <c r="I9" s="3">
        <v>0</v>
      </c>
      <c r="J9" s="3">
        <v>0</v>
      </c>
      <c r="K9" s="6">
        <v>8438558</v>
      </c>
    </row>
    <row r="10" spans="1:16" x14ac:dyDescent="0.2">
      <c r="A10" s="8" t="s">
        <v>28</v>
      </c>
      <c r="B10" s="3">
        <v>0</v>
      </c>
      <c r="C10" s="3">
        <v>0</v>
      </c>
      <c r="D10" s="3">
        <v>0</v>
      </c>
      <c r="E10" s="3">
        <v>0</v>
      </c>
      <c r="F10" s="3">
        <v>0</v>
      </c>
      <c r="G10" s="3">
        <v>0</v>
      </c>
      <c r="H10" s="3">
        <v>0</v>
      </c>
      <c r="I10" s="3">
        <v>0</v>
      </c>
      <c r="J10" s="3">
        <v>0</v>
      </c>
      <c r="K10" s="6">
        <v>0</v>
      </c>
    </row>
    <row r="11" spans="1:16" x14ac:dyDescent="0.2">
      <c r="A11" s="14"/>
      <c r="B11" s="3"/>
      <c r="C11" s="3"/>
      <c r="D11" s="3"/>
      <c r="E11" s="3"/>
      <c r="F11" s="3"/>
      <c r="G11" s="3"/>
      <c r="H11" s="3"/>
      <c r="I11" s="3"/>
      <c r="J11" s="3"/>
      <c r="K11" s="6">
        <v>0</v>
      </c>
    </row>
    <row r="12" spans="1:16" ht="15.75" x14ac:dyDescent="0.25">
      <c r="A12" s="70" t="s">
        <v>47</v>
      </c>
      <c r="B12" s="3"/>
      <c r="C12" s="3"/>
      <c r="D12" s="3"/>
      <c r="E12" s="3"/>
      <c r="F12" s="3"/>
      <c r="G12" s="3"/>
      <c r="H12" s="3"/>
      <c r="I12" s="3"/>
      <c r="J12" s="3"/>
      <c r="K12" s="6">
        <v>0</v>
      </c>
    </row>
    <row r="13" spans="1:16" x14ac:dyDescent="0.2">
      <c r="A13" s="71" t="s">
        <v>23</v>
      </c>
      <c r="B13" s="3">
        <v>13737306</v>
      </c>
      <c r="C13" s="3">
        <v>468612</v>
      </c>
      <c r="D13" s="3">
        <v>0</v>
      </c>
      <c r="E13" s="3">
        <v>0</v>
      </c>
      <c r="F13" s="3">
        <v>85334</v>
      </c>
      <c r="G13" s="3">
        <v>14397995</v>
      </c>
      <c r="H13" s="3">
        <v>0</v>
      </c>
      <c r="I13" s="3">
        <v>0</v>
      </c>
      <c r="J13" s="9">
        <v>5639284</v>
      </c>
      <c r="K13" s="6">
        <v>34328531</v>
      </c>
    </row>
    <row r="14" spans="1:16" x14ac:dyDescent="0.2">
      <c r="A14" s="12" t="s">
        <v>24</v>
      </c>
      <c r="B14" s="3">
        <v>0</v>
      </c>
      <c r="C14" s="3">
        <v>0</v>
      </c>
      <c r="D14" s="3">
        <v>0</v>
      </c>
      <c r="E14" s="3">
        <v>0</v>
      </c>
      <c r="F14" s="3">
        <v>0</v>
      </c>
      <c r="G14" s="3">
        <v>0</v>
      </c>
      <c r="H14" s="3">
        <v>0</v>
      </c>
      <c r="I14" s="3">
        <v>0</v>
      </c>
      <c r="J14" s="3">
        <v>0</v>
      </c>
      <c r="K14" s="6">
        <v>0</v>
      </c>
    </row>
    <row r="15" spans="1:16" x14ac:dyDescent="0.2">
      <c r="A15" s="8" t="s">
        <v>25</v>
      </c>
      <c r="B15" s="3">
        <v>4350297</v>
      </c>
      <c r="C15" s="3">
        <v>1198164</v>
      </c>
      <c r="D15" s="3">
        <v>0</v>
      </c>
      <c r="E15" s="3">
        <v>0</v>
      </c>
      <c r="F15" s="3">
        <v>0</v>
      </c>
      <c r="G15" s="3">
        <v>2255380</v>
      </c>
      <c r="H15" s="3">
        <v>0</v>
      </c>
      <c r="I15" s="3">
        <v>0</v>
      </c>
      <c r="J15" s="3">
        <v>0</v>
      </c>
      <c r="K15" s="6">
        <v>7803841</v>
      </c>
    </row>
    <row r="16" spans="1:16" x14ac:dyDescent="0.2">
      <c r="A16" s="8" t="s">
        <v>26</v>
      </c>
      <c r="B16" s="3">
        <v>666322</v>
      </c>
      <c r="C16" s="3">
        <v>44565</v>
      </c>
      <c r="D16" s="3">
        <v>0</v>
      </c>
      <c r="E16" s="3">
        <v>0</v>
      </c>
      <c r="F16" s="3">
        <v>0</v>
      </c>
      <c r="G16" s="3">
        <v>186775</v>
      </c>
      <c r="H16" s="3">
        <v>0</v>
      </c>
      <c r="I16" s="3">
        <v>0</v>
      </c>
      <c r="J16" s="3">
        <v>0</v>
      </c>
      <c r="K16" s="6">
        <v>897662</v>
      </c>
    </row>
    <row r="17" spans="1:11" x14ac:dyDescent="0.2">
      <c r="A17" s="8" t="s">
        <v>27</v>
      </c>
      <c r="B17" s="3">
        <v>0</v>
      </c>
      <c r="C17" s="3">
        <v>0</v>
      </c>
      <c r="D17" s="3">
        <v>0</v>
      </c>
      <c r="E17" s="3">
        <v>0</v>
      </c>
      <c r="F17" s="3">
        <v>0</v>
      </c>
      <c r="G17" s="3">
        <v>0</v>
      </c>
      <c r="H17" s="3">
        <v>0</v>
      </c>
      <c r="I17" s="3">
        <v>0</v>
      </c>
      <c r="J17" s="3">
        <v>0</v>
      </c>
      <c r="K17" s="6">
        <v>0</v>
      </c>
    </row>
    <row r="18" spans="1:11" x14ac:dyDescent="0.2">
      <c r="A18" s="8" t="s">
        <v>28</v>
      </c>
      <c r="B18" s="3">
        <v>0</v>
      </c>
      <c r="C18" s="3">
        <v>0</v>
      </c>
      <c r="D18" s="3">
        <v>0</v>
      </c>
      <c r="E18" s="3">
        <v>0</v>
      </c>
      <c r="F18" s="3">
        <v>0</v>
      </c>
      <c r="G18" s="3">
        <v>0</v>
      </c>
      <c r="H18" s="3">
        <v>0</v>
      </c>
      <c r="I18" s="3">
        <v>0</v>
      </c>
      <c r="J18" s="3">
        <v>0</v>
      </c>
      <c r="K18" s="6">
        <v>0</v>
      </c>
    </row>
    <row r="19" spans="1:11" ht="15.75" x14ac:dyDescent="0.25">
      <c r="A19" s="73" t="s">
        <v>33</v>
      </c>
      <c r="B19" s="74">
        <v>88114318</v>
      </c>
      <c r="C19" s="74">
        <v>13196797</v>
      </c>
      <c r="D19" s="74">
        <v>0</v>
      </c>
      <c r="E19" s="74">
        <v>0</v>
      </c>
      <c r="F19" s="74">
        <v>254341</v>
      </c>
      <c r="G19" s="74">
        <v>94401720</v>
      </c>
      <c r="H19" s="74">
        <v>113184</v>
      </c>
      <c r="I19" s="74">
        <v>0</v>
      </c>
      <c r="J19" s="74">
        <v>29053336</v>
      </c>
      <c r="K19" s="74">
        <v>225133696</v>
      </c>
    </row>
    <row r="21" spans="1:11" ht="30.75" customHeight="1" x14ac:dyDescent="0.2">
      <c r="A21" s="75" t="s">
        <v>48</v>
      </c>
      <c r="B21" s="77"/>
      <c r="C21" s="77"/>
      <c r="D21" s="77"/>
      <c r="E21" s="77"/>
      <c r="F21" s="77"/>
      <c r="G21" s="77"/>
      <c r="H21" s="77"/>
      <c r="I21" s="77"/>
      <c r="J21" s="77"/>
      <c r="K21" s="77"/>
    </row>
    <row r="22" spans="1:11" ht="15" customHeight="1" x14ac:dyDescent="0.2">
      <c r="A22" s="76" t="s">
        <v>49</v>
      </c>
      <c r="B22" s="78"/>
      <c r="C22" s="78"/>
      <c r="D22" s="78"/>
      <c r="E22" s="78"/>
      <c r="F22" s="78"/>
      <c r="G22" s="78"/>
      <c r="H22" s="78"/>
      <c r="I22" s="78"/>
      <c r="J22" s="78"/>
      <c r="K22" s="78"/>
    </row>
    <row r="23" spans="1:11" x14ac:dyDescent="0.2">
      <c r="A23" s="105" t="s">
        <v>36</v>
      </c>
      <c r="B23" s="105"/>
      <c r="C23" s="105"/>
      <c r="D23" s="105"/>
      <c r="E23" s="105"/>
      <c r="F23" s="105"/>
      <c r="G23" s="105"/>
      <c r="H23" s="105"/>
      <c r="I23" s="105"/>
      <c r="J23" s="105"/>
      <c r="K23" s="105"/>
    </row>
    <row r="24" spans="1:11" x14ac:dyDescent="0.2">
      <c r="B24" s="76"/>
      <c r="C24" s="76"/>
      <c r="D24" s="76"/>
      <c r="E24" s="76"/>
      <c r="F24" s="76"/>
      <c r="G24" s="76"/>
      <c r="H24" s="76"/>
      <c r="I24" s="76"/>
      <c r="J24" s="76"/>
      <c r="K24" s="76"/>
    </row>
    <row r="25" spans="1:11" x14ac:dyDescent="0.2">
      <c r="B25" s="76"/>
      <c r="C25" s="76"/>
      <c r="D25" s="76"/>
      <c r="E25" s="76"/>
      <c r="F25" s="76"/>
      <c r="G25" s="76"/>
      <c r="H25" s="76"/>
      <c r="I25" s="76"/>
      <c r="J25" s="76"/>
      <c r="K25" s="76"/>
    </row>
    <row r="26" spans="1:11" x14ac:dyDescent="0.2">
      <c r="B26" s="76"/>
      <c r="C26" s="76"/>
      <c r="D26" s="76"/>
      <c r="E26" s="76"/>
      <c r="F26" s="76"/>
      <c r="G26" s="76"/>
      <c r="H26" s="76"/>
      <c r="I26" s="76"/>
      <c r="J26" s="76"/>
      <c r="K26" s="76"/>
    </row>
  </sheetData>
  <mergeCells count="3">
    <mergeCell ref="B2:D2"/>
    <mergeCell ref="E2:I2"/>
    <mergeCell ref="A23:K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zoomScale="70" zoomScaleNormal="70" workbookViewId="0">
      <selection activeCell="A27" sqref="A27:H27"/>
    </sheetView>
  </sheetViews>
  <sheetFormatPr baseColWidth="10" defaultColWidth="11.42578125" defaultRowHeight="15" customHeight="1" x14ac:dyDescent="0.25"/>
  <cols>
    <col min="1" max="1" width="36" customWidth="1"/>
    <col min="2" max="8" width="19.42578125" customWidth="1"/>
  </cols>
  <sheetData>
    <row r="1" spans="1:8" ht="15" customHeight="1" x14ac:dyDescent="0.25">
      <c r="A1" s="44"/>
      <c r="B1" s="109" t="s">
        <v>50</v>
      </c>
      <c r="C1" s="110"/>
      <c r="D1" s="110"/>
      <c r="E1" s="110"/>
      <c r="F1" s="110"/>
      <c r="G1" s="111"/>
      <c r="H1" s="45" t="s">
        <v>6</v>
      </c>
    </row>
    <row r="2" spans="1:8" ht="15" customHeight="1" x14ac:dyDescent="0.25">
      <c r="A2" s="32" t="s">
        <v>7</v>
      </c>
      <c r="B2" s="113" t="s">
        <v>51</v>
      </c>
      <c r="C2" s="114"/>
      <c r="D2" s="115"/>
      <c r="E2" s="113" t="s">
        <v>52</v>
      </c>
      <c r="F2" s="115"/>
      <c r="G2" s="116" t="s">
        <v>53</v>
      </c>
      <c r="H2" s="118" t="s">
        <v>17</v>
      </c>
    </row>
    <row r="3" spans="1:8" ht="15" customHeight="1" x14ac:dyDescent="0.25">
      <c r="A3" s="32"/>
      <c r="B3" s="57" t="s">
        <v>54</v>
      </c>
      <c r="C3" s="57" t="s">
        <v>55</v>
      </c>
      <c r="D3" s="57" t="s">
        <v>56</v>
      </c>
      <c r="E3" s="33" t="s">
        <v>57</v>
      </c>
      <c r="F3" s="33" t="s">
        <v>58</v>
      </c>
      <c r="G3" s="117"/>
      <c r="H3" s="119"/>
    </row>
    <row r="4" spans="1:8" ht="15" customHeight="1" x14ac:dyDescent="0.25">
      <c r="A4" s="56">
        <v>2013</v>
      </c>
      <c r="B4" s="4">
        <v>0</v>
      </c>
      <c r="C4" s="4">
        <v>0</v>
      </c>
      <c r="D4" s="53">
        <v>0</v>
      </c>
      <c r="E4" s="4">
        <v>0</v>
      </c>
      <c r="F4" s="4">
        <v>0</v>
      </c>
      <c r="G4" s="4">
        <v>0</v>
      </c>
      <c r="H4" s="53">
        <f>SUM(B4:G4)</f>
        <v>0</v>
      </c>
    </row>
    <row r="5" spans="1:8" ht="15" customHeight="1" x14ac:dyDescent="0.25">
      <c r="A5" s="56">
        <v>2014</v>
      </c>
      <c r="B5" s="50">
        <v>0</v>
      </c>
      <c r="C5" s="4">
        <v>0</v>
      </c>
      <c r="D5" s="53">
        <v>7125</v>
      </c>
      <c r="E5" s="4">
        <v>0</v>
      </c>
      <c r="F5" s="4">
        <v>0</v>
      </c>
      <c r="G5" s="4">
        <v>0</v>
      </c>
      <c r="H5" s="53">
        <f t="shared" ref="H5:H23" si="0">SUM(B5:G5)</f>
        <v>7125</v>
      </c>
    </row>
    <row r="6" spans="1:8" ht="15" customHeight="1" x14ac:dyDescent="0.25">
      <c r="A6" s="56">
        <v>2015</v>
      </c>
      <c r="B6" s="50">
        <v>0</v>
      </c>
      <c r="C6" s="4">
        <v>0</v>
      </c>
      <c r="D6" s="53">
        <v>79710</v>
      </c>
      <c r="E6" s="4">
        <v>0</v>
      </c>
      <c r="F6" s="4">
        <v>0</v>
      </c>
      <c r="G6" s="4">
        <v>0</v>
      </c>
      <c r="H6" s="53">
        <f t="shared" si="0"/>
        <v>79710</v>
      </c>
    </row>
    <row r="7" spans="1:8" ht="15" customHeight="1" x14ac:dyDescent="0.25">
      <c r="A7" s="56">
        <v>2016</v>
      </c>
      <c r="B7" s="50">
        <v>0</v>
      </c>
      <c r="C7" s="4">
        <v>0</v>
      </c>
      <c r="D7" s="53">
        <v>80394</v>
      </c>
      <c r="E7" s="4">
        <v>0</v>
      </c>
      <c r="F7" s="4">
        <v>0</v>
      </c>
      <c r="G7" s="54">
        <v>20891247</v>
      </c>
      <c r="H7" s="53">
        <f t="shared" si="0"/>
        <v>20971641</v>
      </c>
    </row>
    <row r="8" spans="1:8" ht="15" customHeight="1" x14ac:dyDescent="0.25">
      <c r="A8" s="56">
        <v>2017</v>
      </c>
      <c r="B8" s="50">
        <v>0</v>
      </c>
      <c r="C8" s="4">
        <v>0</v>
      </c>
      <c r="D8" s="53">
        <v>62568</v>
      </c>
      <c r="E8" s="4">
        <v>0</v>
      </c>
      <c r="F8" s="4">
        <v>0</v>
      </c>
      <c r="G8" s="54">
        <v>16185675</v>
      </c>
      <c r="H8" s="53">
        <f t="shared" si="0"/>
        <v>16248243</v>
      </c>
    </row>
    <row r="9" spans="1:8" ht="15" customHeight="1" x14ac:dyDescent="0.25">
      <c r="A9" s="56">
        <v>2018</v>
      </c>
      <c r="B9" s="50">
        <v>0</v>
      </c>
      <c r="C9" s="4">
        <v>0</v>
      </c>
      <c r="D9" s="53">
        <v>376682</v>
      </c>
      <c r="E9" s="4">
        <v>0</v>
      </c>
      <c r="F9" s="4">
        <v>0</v>
      </c>
      <c r="G9" s="4">
        <v>0</v>
      </c>
      <c r="H9" s="53">
        <f t="shared" si="0"/>
        <v>376682</v>
      </c>
    </row>
    <row r="10" spans="1:8" ht="15" customHeight="1" x14ac:dyDescent="0.25">
      <c r="A10" s="56">
        <v>2019</v>
      </c>
      <c r="B10" s="50">
        <v>0</v>
      </c>
      <c r="C10" s="4">
        <v>0</v>
      </c>
      <c r="D10" s="10">
        <v>693975</v>
      </c>
      <c r="E10" s="4">
        <v>0</v>
      </c>
      <c r="F10" s="4">
        <v>0</v>
      </c>
      <c r="G10" s="4">
        <v>0</v>
      </c>
      <c r="H10" s="53">
        <f t="shared" si="0"/>
        <v>693975</v>
      </c>
    </row>
    <row r="11" spans="1:8" ht="15" customHeight="1" x14ac:dyDescent="0.25">
      <c r="A11" s="56">
        <v>2020</v>
      </c>
      <c r="B11" s="4">
        <v>0</v>
      </c>
      <c r="C11" s="4">
        <v>0</v>
      </c>
      <c r="D11" s="4">
        <v>0</v>
      </c>
      <c r="E11" s="4">
        <v>0</v>
      </c>
      <c r="F11" s="4">
        <v>0</v>
      </c>
      <c r="G11" s="4">
        <v>0</v>
      </c>
      <c r="H11" s="53">
        <f t="shared" si="0"/>
        <v>0</v>
      </c>
    </row>
    <row r="12" spans="1:8" ht="15" customHeight="1" x14ac:dyDescent="0.25">
      <c r="A12" s="56">
        <v>2021</v>
      </c>
      <c r="B12" s="4">
        <v>0</v>
      </c>
      <c r="C12" s="4">
        <v>0</v>
      </c>
      <c r="D12" s="4">
        <v>0</v>
      </c>
      <c r="E12" s="4">
        <v>0</v>
      </c>
      <c r="F12" s="4">
        <v>0</v>
      </c>
      <c r="G12" s="4">
        <v>0</v>
      </c>
      <c r="H12" s="53">
        <f t="shared" si="0"/>
        <v>0</v>
      </c>
    </row>
    <row r="13" spans="1:8" ht="15" customHeight="1" x14ac:dyDescent="0.25">
      <c r="A13" s="56">
        <v>2022</v>
      </c>
      <c r="B13" s="4">
        <v>0</v>
      </c>
      <c r="C13" s="4">
        <v>0</v>
      </c>
      <c r="D13" s="4">
        <v>0</v>
      </c>
      <c r="E13" s="4">
        <v>0</v>
      </c>
      <c r="F13" s="4">
        <v>0</v>
      </c>
      <c r="G13" s="4">
        <v>0</v>
      </c>
      <c r="H13" s="53">
        <f t="shared" si="0"/>
        <v>0</v>
      </c>
    </row>
    <row r="14" spans="1:8" ht="15" customHeight="1" x14ac:dyDescent="0.25">
      <c r="A14" s="56">
        <v>2023</v>
      </c>
      <c r="B14" s="4">
        <v>0</v>
      </c>
      <c r="C14" s="4">
        <v>0</v>
      </c>
      <c r="D14" s="4">
        <v>0</v>
      </c>
      <c r="E14" s="4">
        <v>0</v>
      </c>
      <c r="F14" s="4">
        <v>0</v>
      </c>
      <c r="G14" s="4">
        <v>0</v>
      </c>
      <c r="H14" s="53">
        <f t="shared" si="0"/>
        <v>0</v>
      </c>
    </row>
    <row r="15" spans="1:8" ht="15" customHeight="1" x14ac:dyDescent="0.25">
      <c r="A15" s="56">
        <v>2024</v>
      </c>
      <c r="B15" s="4">
        <v>0</v>
      </c>
      <c r="C15" s="4">
        <v>0</v>
      </c>
      <c r="D15" s="4">
        <v>0</v>
      </c>
      <c r="E15" s="4">
        <v>0</v>
      </c>
      <c r="F15" s="4">
        <v>0</v>
      </c>
      <c r="G15" s="4">
        <v>0</v>
      </c>
      <c r="H15" s="53">
        <f t="shared" si="0"/>
        <v>0</v>
      </c>
    </row>
    <row r="16" spans="1:8" ht="15" customHeight="1" x14ac:dyDescent="0.25">
      <c r="A16" s="56">
        <v>2025</v>
      </c>
      <c r="B16" s="4">
        <v>0</v>
      </c>
      <c r="C16" s="4">
        <v>0</v>
      </c>
      <c r="D16" s="4">
        <v>0</v>
      </c>
      <c r="E16" s="4">
        <v>0</v>
      </c>
      <c r="F16" s="4">
        <v>0</v>
      </c>
      <c r="G16" s="4">
        <v>0</v>
      </c>
      <c r="H16" s="53">
        <f t="shared" si="0"/>
        <v>0</v>
      </c>
    </row>
    <row r="17" spans="1:10" ht="15" customHeight="1" x14ac:dyDescent="0.25">
      <c r="A17" s="56">
        <v>2026</v>
      </c>
      <c r="B17" s="4">
        <v>0</v>
      </c>
      <c r="C17" s="4">
        <v>0</v>
      </c>
      <c r="D17" s="4">
        <v>0</v>
      </c>
      <c r="E17" s="4">
        <v>0</v>
      </c>
      <c r="F17" s="4">
        <v>0</v>
      </c>
      <c r="G17" s="4">
        <v>0</v>
      </c>
      <c r="H17" s="53">
        <f t="shared" si="0"/>
        <v>0</v>
      </c>
      <c r="I17" s="79"/>
      <c r="J17" s="79"/>
    </row>
    <row r="18" spans="1:10" ht="15" customHeight="1" x14ac:dyDescent="0.25">
      <c r="A18" s="56">
        <v>2027</v>
      </c>
      <c r="B18" s="4">
        <v>0</v>
      </c>
      <c r="C18" s="4">
        <v>0</v>
      </c>
      <c r="D18" s="4">
        <v>0</v>
      </c>
      <c r="E18" s="4">
        <v>0</v>
      </c>
      <c r="F18" s="4">
        <v>0</v>
      </c>
      <c r="G18" s="4">
        <v>0</v>
      </c>
      <c r="H18" s="53">
        <f t="shared" si="0"/>
        <v>0</v>
      </c>
      <c r="I18" s="79"/>
      <c r="J18" s="79"/>
    </row>
    <row r="19" spans="1:10" ht="15" customHeight="1" x14ac:dyDescent="0.25">
      <c r="A19" s="56">
        <v>2028</v>
      </c>
      <c r="B19" s="4">
        <v>0</v>
      </c>
      <c r="C19" s="4">
        <v>0</v>
      </c>
      <c r="D19" s="4">
        <v>0</v>
      </c>
      <c r="E19" s="4">
        <v>0</v>
      </c>
      <c r="F19" s="4">
        <v>0</v>
      </c>
      <c r="G19" s="4">
        <v>0</v>
      </c>
      <c r="H19" s="53">
        <f t="shared" si="0"/>
        <v>0</v>
      </c>
      <c r="I19" s="79"/>
      <c r="J19" s="79"/>
    </row>
    <row r="20" spans="1:10" ht="15" customHeight="1" x14ac:dyDescent="0.25">
      <c r="A20" s="56">
        <v>2029</v>
      </c>
      <c r="B20" s="4">
        <v>0</v>
      </c>
      <c r="C20" s="4">
        <v>0</v>
      </c>
      <c r="D20" s="4">
        <v>0</v>
      </c>
      <c r="E20" s="4">
        <v>0</v>
      </c>
      <c r="F20" s="4">
        <v>0</v>
      </c>
      <c r="G20" s="4">
        <v>0</v>
      </c>
      <c r="H20" s="53">
        <f t="shared" si="0"/>
        <v>0</v>
      </c>
      <c r="I20" s="79"/>
      <c r="J20" s="79"/>
    </row>
    <row r="21" spans="1:10" ht="15" customHeight="1" x14ac:dyDescent="0.25">
      <c r="A21" s="56">
        <v>2030</v>
      </c>
      <c r="B21" s="4">
        <v>0</v>
      </c>
      <c r="C21" s="4">
        <v>0</v>
      </c>
      <c r="D21" s="4">
        <v>0</v>
      </c>
      <c r="E21" s="4">
        <v>0</v>
      </c>
      <c r="F21" s="4">
        <v>0</v>
      </c>
      <c r="G21" s="11">
        <v>0</v>
      </c>
      <c r="H21" s="53">
        <f t="shared" si="0"/>
        <v>0</v>
      </c>
      <c r="I21" s="79"/>
      <c r="J21" s="79"/>
    </row>
    <row r="22" spans="1:10" ht="15" customHeight="1" x14ac:dyDescent="0.25">
      <c r="A22" s="56" t="s">
        <v>59</v>
      </c>
      <c r="B22" s="52">
        <v>13288033</v>
      </c>
      <c r="C22" s="52">
        <v>13288033</v>
      </c>
      <c r="D22" s="52">
        <v>11987580</v>
      </c>
      <c r="E22" s="52">
        <v>66811000</v>
      </c>
      <c r="F22" s="52">
        <v>89537000</v>
      </c>
      <c r="G22" s="52">
        <v>40611000</v>
      </c>
      <c r="H22" s="53">
        <f t="shared" si="0"/>
        <v>235522646</v>
      </c>
      <c r="I22" s="79"/>
      <c r="J22" s="79"/>
    </row>
    <row r="23" spans="1:10" ht="15" customHeight="1" x14ac:dyDescent="0.25">
      <c r="A23" s="55" t="s">
        <v>20</v>
      </c>
      <c r="B23" s="55">
        <v>0</v>
      </c>
      <c r="C23" s="55">
        <v>0</v>
      </c>
      <c r="D23" s="55">
        <v>0</v>
      </c>
      <c r="E23" s="55">
        <v>0</v>
      </c>
      <c r="F23" s="55">
        <v>0</v>
      </c>
      <c r="G23" s="55">
        <v>0</v>
      </c>
      <c r="H23" s="53">
        <f t="shared" si="0"/>
        <v>0</v>
      </c>
      <c r="I23" s="79"/>
      <c r="J23" s="60"/>
    </row>
    <row r="24" spans="1:10" ht="15" customHeight="1" x14ac:dyDescent="0.25">
      <c r="A24" s="58" t="s">
        <v>60</v>
      </c>
      <c r="B24" s="59">
        <f t="shared" ref="B24:G24" si="1">SUM(B4:B23)</f>
        <v>13288033</v>
      </c>
      <c r="C24" s="59">
        <f t="shared" si="1"/>
        <v>13288033</v>
      </c>
      <c r="D24" s="59">
        <f t="shared" si="1"/>
        <v>13288034</v>
      </c>
      <c r="E24" s="59">
        <f t="shared" si="1"/>
        <v>66811000</v>
      </c>
      <c r="F24" s="59">
        <f t="shared" si="1"/>
        <v>89537000</v>
      </c>
      <c r="G24" s="59">
        <f t="shared" si="1"/>
        <v>77687922</v>
      </c>
      <c r="H24" s="59">
        <f>SUM(H4:H23)</f>
        <v>273900022</v>
      </c>
      <c r="I24" s="79"/>
      <c r="J24" s="79"/>
    </row>
    <row r="25" spans="1:10" ht="15" customHeight="1" x14ac:dyDescent="0.25">
      <c r="A25" s="47"/>
      <c r="B25" s="48"/>
      <c r="C25" s="48"/>
      <c r="D25" s="48"/>
      <c r="E25" s="48"/>
      <c r="F25" s="48"/>
      <c r="G25" s="48"/>
      <c r="H25" s="48"/>
      <c r="I25" s="79"/>
      <c r="J25" s="79"/>
    </row>
    <row r="26" spans="1:10" ht="15" customHeight="1" x14ac:dyDescent="0.25">
      <c r="A26" s="51" t="s">
        <v>61</v>
      </c>
      <c r="B26" s="1"/>
      <c r="C26" s="1"/>
      <c r="D26" s="1"/>
      <c r="E26" s="1"/>
      <c r="F26" s="1"/>
      <c r="G26" s="1"/>
      <c r="H26" s="1"/>
      <c r="I26" s="79"/>
      <c r="J26" s="79"/>
    </row>
    <row r="27" spans="1:10" ht="27.75" customHeight="1" x14ac:dyDescent="0.25">
      <c r="A27" s="112" t="s">
        <v>62</v>
      </c>
      <c r="B27" s="112"/>
      <c r="C27" s="112"/>
      <c r="D27" s="112"/>
      <c r="E27" s="112"/>
      <c r="F27" s="112"/>
      <c r="G27" s="112"/>
      <c r="H27" s="112"/>
      <c r="I27" s="79"/>
      <c r="J27" s="79"/>
    </row>
    <row r="28" spans="1:10" ht="15" customHeight="1" x14ac:dyDescent="0.25">
      <c r="A28" s="29"/>
      <c r="B28" s="1"/>
      <c r="C28" s="1"/>
      <c r="D28" s="1"/>
      <c r="E28" s="1"/>
      <c r="F28" s="1"/>
      <c r="G28" s="1"/>
      <c r="H28" s="1"/>
      <c r="I28" s="79"/>
      <c r="J28" s="79"/>
    </row>
    <row r="29" spans="1:10" ht="15" customHeight="1" x14ac:dyDescent="0.25">
      <c r="A29" s="49"/>
      <c r="B29" s="1"/>
      <c r="C29" s="1"/>
      <c r="D29" s="1"/>
      <c r="E29" s="1"/>
      <c r="F29" s="1"/>
      <c r="G29" s="1"/>
      <c r="H29" s="1"/>
      <c r="I29" s="79"/>
      <c r="J29" s="79"/>
    </row>
  </sheetData>
  <mergeCells count="6">
    <mergeCell ref="B1:G1"/>
    <mergeCell ref="A27:H27"/>
    <mergeCell ref="B2:D2"/>
    <mergeCell ref="E2:F2"/>
    <mergeCell ref="G2:G3"/>
    <mergeCell ref="H2:H3"/>
  </mergeCells>
  <pageMargins left="0.7" right="0.7" top="0.75" bottom="0.75" header="0.3" footer="0.3"/>
  <ignoredErrors>
    <ignoredError sqref="H4:H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3" ma:contentTypeDescription="Crée un document." ma:contentTypeScope="" ma:versionID="c1be4dd721e0f5640ab178b54706ce46">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1012349f2f22650113e467b1a055b8d"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057BBA-C905-4EAE-8D6D-D1AA3D7A8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ADE523-7F7C-4FC6-9561-45565C1B05FA}">
  <ds:schemaRefs>
    <ds:schemaRef ds:uri="http://schemas.microsoft.com/sharepoint/v3/contenttype/forms"/>
  </ds:schemaRefs>
</ds:datastoreItem>
</file>

<file path=customXml/itemProps3.xml><?xml version="1.0" encoding="utf-8"?>
<ds:datastoreItem xmlns:ds="http://schemas.openxmlformats.org/officeDocument/2006/customXml" ds:itemID="{00619E6D-21E2-473E-9BC1-25508BEC33C8}">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43276c43-f720-4a88-a454-98e6c4a9707c"/>
    <ds:schemaRef ds:uri="http://purl.org/dc/elements/1.1/"/>
    <ds:schemaRef ds:uri="3730c36a-c603-4176-93aa-d51ef392912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General (FR)</vt:lpstr>
      <vt:lpstr>Crédits compensatoires CA</vt:lpstr>
      <vt:lpstr>Réserve (FR)</vt:lpstr>
      <vt:lpstr>'General (FR)'!Zone_d_impression</vt:lpstr>
    </vt:vector>
  </TitlesOfParts>
  <Manager/>
  <Company>MELCC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Soldes des comptes consolidés des droits d'émission des systèmes liés de plafonnement et d’échange de la Californie et du Québec</dc:title>
  <dc:subject/>
  <dc:creator>Ministère de l'Environnement et de la Lutte contre les changements climatiques;MELCC</dc:creator>
  <cp:keywords>Système de plafonnement et d’échange de droits d’émission de gaz à effet de serre; SPEDE; marché du carbone; rapport des soldes; Québec; Californie; California Air Resources Board; Ministère de l’environnement et de lutte contre les changements climatiques; unités d’émission; crédits compensatoires; crédits pour réductions hâtives;  unités de la réserve; électricité renouvelable volontaire; vente aux enchères, mise en circulation et allocation; retrait; invalidation; réserve; unités de prix plafond; intégrité environnementale; provision pour les projets forestiers; 1er octobre 2021; 5 octobre 2021, bénéfices environnementaux directs</cp:keywords>
  <dc:description>Ce rapport présente le sommaire des droits d'émission détenus par les émetteurs et les participants du marché lié des programmes de plafonnement et d'échange de droits d'émission de gaz à effet de serre de la Californie (CA) et du Québec (QC) en date du 1er octobre 2021.
Les soldes des comptes sont présentés par types de droits d'émission (unités d'émission par millésime et crédits compensatoires par type de projet) et sont agrégés pour chaque type de comptes, indépendamment du gouvernement qui a mis en circulation ces droits.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unités de prix plafond (CA); intégrité environnementale (QC) et provision pour les projets forestiers (CA). Les soldes des comptes des entités peuvent contenir des droits d'émission (unités d'émission ou crédits compensatoires) délivrés par l’un ou l’autre des gouvernements.
Le rapport présente également, en deuxième page, la distribution des unités d’émission dans les comptes de la réserve du Québec et de la Californie. 
</dc:description>
  <cp:lastModifiedBy>canst01</cp:lastModifiedBy>
  <cp:revision/>
  <dcterms:created xsi:type="dcterms:W3CDTF">2021-03-31T20:41:50Z</dcterms:created>
  <dcterms:modified xsi:type="dcterms:W3CDTF">2021-10-05T17:23:31Z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